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Ruhingu teede rekonstrueerimine ja ehitamine/"/>
    </mc:Choice>
  </mc:AlternateContent>
  <xr:revisionPtr revIDLastSave="4269" documentId="13_ncr:1_{527BB10C-8909-4436-9A7C-A24F53E7C016}" xr6:coauthVersionLast="47" xr6:coauthVersionMax="47" xr10:uidLastSave="{A771B9F5-4D72-462F-961D-412F19077804}"/>
  <bookViews>
    <workbookView xWindow="-108" yWindow="-108" windowWidth="23256" windowHeight="12456" tabRatio="725" xr2:uid="{00000000-000D-0000-FFFF-FFFF00000000}"/>
  </bookViews>
  <sheets>
    <sheet name="Leht1" sheetId="11" r:id="rId1"/>
    <sheet name="Leht2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6" i="11" l="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150" i="11"/>
  <c r="F151" i="11"/>
  <c r="F152" i="11"/>
  <c r="F101" i="11"/>
  <c r="F102" i="11"/>
  <c r="F103" i="11"/>
  <c r="F44" i="11"/>
  <c r="F45" i="11"/>
  <c r="F46" i="11"/>
  <c r="F47" i="11"/>
  <c r="F48" i="11"/>
  <c r="F49" i="11"/>
  <c r="F50" i="11"/>
  <c r="F51" i="11"/>
  <c r="F52" i="11"/>
  <c r="F53" i="11"/>
  <c r="F54" i="11"/>
  <c r="F322" i="11" l="1"/>
  <c r="F278" i="11"/>
  <c r="F248" i="11"/>
  <c r="F225" i="11"/>
  <c r="F161" i="11"/>
  <c r="F112" i="11"/>
  <c r="F353" i="11"/>
  <c r="F352" i="11"/>
  <c r="F351" i="11"/>
  <c r="F350" i="11"/>
  <c r="F349" i="11"/>
  <c r="F347" i="11"/>
  <c r="F346" i="11"/>
  <c r="F345" i="11"/>
  <c r="F344" i="11"/>
  <c r="F343" i="11"/>
  <c r="F342" i="11"/>
  <c r="F341" i="11"/>
  <c r="F340" i="11"/>
  <c r="F339" i="11"/>
  <c r="F338" i="11"/>
  <c r="F337" i="11"/>
  <c r="F336" i="11"/>
  <c r="F335" i="11"/>
  <c r="F334" i="11"/>
  <c r="F333" i="11"/>
  <c r="F332" i="11"/>
  <c r="F331" i="11"/>
  <c r="F330" i="11"/>
  <c r="F329" i="11"/>
  <c r="F328" i="11"/>
  <c r="F327" i="11"/>
  <c r="F326" i="11"/>
  <c r="F325" i="11"/>
  <c r="F321" i="11"/>
  <c r="F320" i="11"/>
  <c r="F319" i="11"/>
  <c r="F318" i="11"/>
  <c r="F316" i="11"/>
  <c r="F315" i="11"/>
  <c r="F314" i="11"/>
  <c r="F313" i="11"/>
  <c r="F312" i="11"/>
  <c r="F311" i="11"/>
  <c r="F310" i="11"/>
  <c r="F309" i="11"/>
  <c r="F308" i="11"/>
  <c r="F307" i="11"/>
  <c r="F306" i="11"/>
  <c r="F305" i="11"/>
  <c r="F304" i="11"/>
  <c r="F303" i="11"/>
  <c r="F302" i="11"/>
  <c r="F301" i="11"/>
  <c r="F300" i="11"/>
  <c r="F299" i="11"/>
  <c r="F298" i="11"/>
  <c r="F297" i="11"/>
  <c r="F296" i="11"/>
  <c r="F295" i="11"/>
  <c r="F294" i="11"/>
  <c r="F293" i="11"/>
  <c r="F292" i="11"/>
  <c r="F291" i="11"/>
  <c r="F290" i="11"/>
  <c r="F289" i="11"/>
  <c r="F288" i="11"/>
  <c r="F287" i="11"/>
  <c r="F286" i="11"/>
  <c r="F285" i="11"/>
  <c r="F284" i="11"/>
  <c r="F283" i="11"/>
  <c r="F282" i="11"/>
  <c r="F281" i="11"/>
  <c r="F277" i="11"/>
  <c r="F276" i="11"/>
  <c r="F275" i="11"/>
  <c r="F274" i="11"/>
  <c r="F272" i="11"/>
  <c r="F271" i="11"/>
  <c r="F270" i="11"/>
  <c r="F269" i="11"/>
  <c r="F268" i="11"/>
  <c r="F267" i="11"/>
  <c r="F266" i="11"/>
  <c r="F265" i="11"/>
  <c r="F264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47" i="11"/>
  <c r="F246" i="11"/>
  <c r="F245" i="11"/>
  <c r="F244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4" i="11"/>
  <c r="F223" i="11"/>
  <c r="F222" i="11"/>
  <c r="F221" i="11"/>
  <c r="F219" i="11"/>
  <c r="F218" i="11"/>
  <c r="F217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0" i="11"/>
  <c r="F159" i="11"/>
  <c r="F158" i="11"/>
  <c r="F157" i="11"/>
  <c r="F155" i="11"/>
  <c r="F154" i="11"/>
  <c r="F153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1" i="11"/>
  <c r="F110" i="11"/>
  <c r="F109" i="11"/>
  <c r="F108" i="11"/>
  <c r="F106" i="11"/>
  <c r="F105" i="11"/>
  <c r="F104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55" i="11"/>
  <c r="F56" i="11"/>
  <c r="F57" i="11"/>
  <c r="F61" i="11"/>
  <c r="F60" i="11"/>
  <c r="F59" i="11"/>
  <c r="F354" i="11" l="1"/>
  <c r="F323" i="11"/>
  <c r="F279" i="11"/>
  <c r="F249" i="11"/>
  <c r="F226" i="11"/>
  <c r="F162" i="11"/>
  <c r="F113" i="11"/>
  <c r="F63" i="11"/>
  <c r="F62" i="11"/>
  <c r="F9" i="11"/>
  <c r="F64" i="11" l="1"/>
  <c r="E355" i="11" s="1"/>
</calcChain>
</file>

<file path=xl/sharedStrings.xml><?xml version="1.0" encoding="utf-8"?>
<sst xmlns="http://schemas.openxmlformats.org/spreadsheetml/2006/main" count="735" uniqueCount="130">
  <si>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</si>
  <si>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</si>
  <si>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</si>
  <si>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</si>
  <si>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</si>
  <si>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</si>
  <si>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</si>
  <si>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</si>
  <si>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</si>
  <si>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</si>
  <si>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</si>
  <si>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</si>
  <si>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</si>
  <si>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</si>
  <si>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</si>
  <si>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</si>
  <si>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</si>
  <si>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</si>
  <si>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</si>
  <si>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</si>
  <si>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</si>
  <si>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</si>
  <si>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</si>
  <si>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</si>
  <si>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</si>
  <si>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</si>
  <si>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</si>
  <si>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</si>
  <si>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</si>
  <si>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</si>
  <si>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</si>
  <si>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</si>
  <si>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</si>
  <si>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</si>
  <si>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</si>
  <si>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</si>
  <si>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2 otsakut</t>
  </si>
  <si>
    <t>Truubitorude ja otsakute utiliseerimine</t>
  </si>
  <si>
    <t>Tee rajatiste mahamärkimine</t>
  </si>
  <si>
    <t>RT - Rekonstrueeritava teekraavi kaeve koos kaeve tasandamise ja ekspluatatsiooni eelsete setete eemaldamisega</t>
  </si>
  <si>
    <t>Koordinaatidega seotud teostusjoonise koostamine (RMK nõuete kohane ja digitaalne)</t>
  </si>
  <si>
    <t>Tabel 1A Kuivendussüstemi rekonstrueerimise- ja ehitustööde koondmahud</t>
  </si>
  <si>
    <t>Kändude juurimine</t>
  </si>
  <si>
    <t>Uute veejuhtmete mahamärkimine</t>
  </si>
  <si>
    <t>Truupide mahamärkimine</t>
  </si>
  <si>
    <t>Ø 20-30 truubi torude väljatõstmine</t>
  </si>
  <si>
    <t>Ø 50 truubi torude väljatõstmine</t>
  </si>
  <si>
    <t>Ø 70-75 truubi torude väljatõstmine</t>
  </si>
  <si>
    <t>Ø 120 truubi torude väljatõstmine</t>
  </si>
  <si>
    <t>Lisakaeve vana truubi eemaldamiseks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</si>
  <si>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</si>
  <si>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</si>
  <si>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</si>
  <si>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880PT, ehitamine (profileeritud plasttoru, SN8)</t>
  </si>
  <si>
    <t>Di=100 cm plasttruubi torustiku, tüüp 100PT, ehitamine (profileeritud plasttoru, SN8)</t>
  </si>
  <si>
    <t>Ø 40 cm plasttruubi mattotsaku ehitamine (tüüp MAO)</t>
  </si>
  <si>
    <t>Ø 40 cm plasttruubi kiviotsaku kivikindlustusega ehitamine (tüüp KOK)</t>
  </si>
  <si>
    <t>Ø 80 cm plasttruubi kiviotsaku kivikindlustusega ehitamine (tüüp KOK)</t>
  </si>
  <si>
    <t>Ø 100 cm plasttruubi kiviotsaku kivikindlustusega ehitamine (tüüp KOK)</t>
  </si>
  <si>
    <t>Tõkkepoomi ehitamine tuletõrje tiigi juurde</t>
  </si>
  <si>
    <t>Uiakatsi lõunatee</t>
  </si>
  <si>
    <t>Tee parameetrite ja -elementide mahamärkimine (telg, servad, kraavide siseservad)</t>
  </si>
  <si>
    <t>Olemasoleva teemulde ja tee ääres asuva maapinna töötlemine profiili</t>
  </si>
  <si>
    <t>Mulde likvideerimine buldooseriga</t>
  </si>
  <si>
    <t>Teemulde ehitamine teekraavide pinnasest või likvideeritud mulde pinnasest, koos tihendamisega, peale- ja mahalaadimise ning veoga</t>
  </si>
  <si>
    <t>Likvideeritud muldepinnase (mida ei kasutada teemulde heitamiseks) laialiplaneerimine</t>
  </si>
  <si>
    <t>Kraavide puhastamine</t>
  </si>
  <si>
    <t>Mulde aluspinna planeerimine ja tihendamine</t>
  </si>
  <si>
    <t>Olemasoleva katendi freesimine, h=4 cm</t>
  </si>
  <si>
    <t>Pikivuugi kruntimine vuugiliimiga (ülemine kiht) kulu 80 g/m</t>
  </si>
  <si>
    <t>Vuugi kruntimine vuugiliimiga (alumine kiht) kulu 100g/m</t>
  </si>
  <si>
    <t>Muru kasvualuse rajamine ja külv, h= 10cm</t>
  </si>
  <si>
    <t>12,17 km</t>
  </si>
  <si>
    <t>Urvaste vahtkonna tee (4,90 km) rekonstrueerimine</t>
  </si>
  <si>
    <t>Urvaste vahtkonna tee (4,90 km) rekonstrueerimine kokku</t>
  </si>
  <si>
    <t>Ruhingu-Hüüdre tee (0,46 km) rekonstrueerimine</t>
  </si>
  <si>
    <t>Ruhingu-Hüüdre tee (0,46 km) rekonstrueerimine kokku</t>
  </si>
  <si>
    <t>Ruhingu metsavahi tee (0,27 km) rekonstrueerimine</t>
  </si>
  <si>
    <t>Ruhingu metsavahi tee (0,27 km) rekonstrueerimine kokku</t>
  </si>
  <si>
    <t>Ruhingu-Ess-soo tee (2,04 km) rekonstrueerimine</t>
  </si>
  <si>
    <t>Ruhingu-Ess-soo tee (2,04 km) rekonstrueerimine kokku</t>
  </si>
  <si>
    <t xml:space="preserve">Ruhingu vahtkonna tee (4,24 km) uuendamine </t>
  </si>
  <si>
    <t>Ruhingu vahtkonna tee (4,24 km) uuendamine kokku</t>
  </si>
  <si>
    <t>Uiakatsi karjääri tee (0,17 km) ehitamine</t>
  </si>
  <si>
    <t>Uiakatsi karjääri tee (0,17 km) ehitamine kokku</t>
  </si>
  <si>
    <t>Uiakatsi põhjatee (0,09 km) ehitamine</t>
  </si>
  <si>
    <t>Uiakatsi põhjatee (0,09 km) ehitamine kokku</t>
  </si>
  <si>
    <t>Uiakatsi lõunatee (0,05 km) ehitamine</t>
  </si>
  <si>
    <t>Uiakatsi lõunatee (0,05 km) ehitamine kokku</t>
  </si>
  <si>
    <t>Liiklusmärgi 221 "Anna teed" komplekti paigaldamine (suurusgrupp 2)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</si>
  <si>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</si>
  <si>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1000m</t>
    </r>
    <r>
      <rPr>
        <vertAlign val="superscript"/>
        <sz val="8"/>
        <color theme="1"/>
        <rFont val="Arial"/>
        <family val="2"/>
        <charset val="186"/>
      </rPr>
      <t>2</t>
    </r>
  </si>
  <si>
    <r>
      <t>1000m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</si>
  <si>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</si>
  <si>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RN - Rekonstrueeritava nõva kaeve koos kaeve tasandamise ja ekspluatatsiooni eelsete setete eemaldamisega</t>
  </si>
  <si>
    <t>UE - Uuendatava eesvoolu kaeve koos kaeve tasandamise ja ekspluatatsiooni eelsete setete eemaldamisega</t>
  </si>
  <si>
    <t>RK - Rekonstrueeritava kuivenduskraavi kaeve koos kaeve tasandamise ja ekspluatatsiooni eelsete setete eemaldamisega</t>
  </si>
  <si>
    <t>ET - Ehitatava teekraavi kaeve koos kaeve tasandamise ja ekspluatatsiooni eelsete setete eemaldamisega</t>
  </si>
  <si>
    <t>UT - Uuendatava teekraavi kaeve koos kaeve tasandamise ja ekspluatatsiooni eelsete setete eemaldamisega</t>
  </si>
  <si>
    <t>EN - ehitatava nõva kaeve koos kaeve tasandamise ja ekspluatatsiooni eelsete setete eemaldamisega</t>
  </si>
  <si>
    <t>Ø 60 cm plasttruubi kiviotsaku kivikindlustusega ehitamine (tüüp KOK)</t>
  </si>
  <si>
    <t>Ø 50 cm plasttruubi mattotsaku ehitamine (tüüp MAO)</t>
  </si>
  <si>
    <t>Teemulde ehitamine juurdeveetavast pinnasest (liiv (k≥0,5m/24h)) paigaldamine ja tihendamine (+materjal ja vedu karjäärist)</t>
  </si>
  <si>
    <t>Geotekstiili (Deklareeritud tõmbetugevus MD/CMD ≥20 kN/m, 5,0 m lai), paigaldamine tihendatud ja profileeritud muldkehale</t>
  </si>
  <si>
    <t>Purustatud kruusast fr 0/32 (positsioon nr 6) mm teekatte ehitamine koos tihendamisega (+materjal ja vedu karjäärist)</t>
  </si>
  <si>
    <t>Purustatud kruusast fr 0/64 (positsioon nr 4) mm teekatte ehitamine koos tihendamisega (+materjal ja vedu karjäärist)</t>
  </si>
  <si>
    <t>Riigitee ristumiskohtade rekonstrueerimine sh</t>
  </si>
  <si>
    <t>Geotekstiili (Deklareeritud tõmbetugevus MD/CMD ≥20 kN/m, 5,0 m lai) paigaldamine tihendatud ja profileeritud tee-elemendi muldele</t>
  </si>
  <si>
    <t>Kruusast dreenkihi ehitamine koos tihendamisega, (k≥1,0m/24h), sorteeritud kruus Positsioon nr. 4, (+materjal ja vedu karjäärist)</t>
  </si>
  <si>
    <t>Kruusast teealuse ehitamine koos tihendamisega, (k≥1,0m/24h), sorteeritud kruus Positsioon nr. 4, (+materjal ja vedu karjäärist)</t>
  </si>
  <si>
    <t>Muldkeha ehitamine juurdeveetavast pinnasest (liiv (k≥0,5m/24h)) paigaldamine ja tihendamine (+materjal ja vedu karjäärist)</t>
  </si>
  <si>
    <t>Muldkeha ehitamine teekraavide pinnasest, koos paigaldamise ja tihendamisega</t>
  </si>
  <si>
    <t>TP-R silmuse kujulise tagasipööramisekoha ehitamine sh</t>
  </si>
  <si>
    <t>Mahasõidukoha M2 ehitamine (4,5m, R=10m, L=30m) sh</t>
  </si>
  <si>
    <t>RT- kujulise ristumiskoha uuendamine sh</t>
  </si>
  <si>
    <t>TP-2 - T- kujulise tagasipööramisekoha ehitamine sh</t>
  </si>
  <si>
    <t>Kruusast teekatte ehitamine koos tihendamisega, Purustatud kruus, Positsioon nr. 6 (+materjal ja vedu karjäärist)</t>
  </si>
  <si>
    <t>Kruusast teekatte ehitamine koos tihendamisega, H=12 sm, Purustatud kruus, Positsioon nr. 6 (+materjal ja vedu karjäärist)</t>
  </si>
  <si>
    <t>Kraavide kindlustuse rajamine lubjakivikillustikust Fr. 32/64mm (+materjal ja vedu karjäärist)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</si>
  <si>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=20cm)</t>
    </r>
    <r>
      <rPr>
        <i/>
        <sz val="8"/>
        <color theme="1"/>
        <rFont val="Arial"/>
        <family val="2"/>
        <charset val="186"/>
      </rPr>
      <t>, Ehituseks sobimatu pinnase kaevandamine ja Uute kraavide kaevamine</t>
    </r>
  </si>
  <si>
    <t>Killustikalus (lubjakivikillustik) fr 32/63 kiilutud fr 12/16 kuluga 25kg/m² ja kiilutud fr 8/12 kuluga 15kg/m² alus H=20sm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</si>
  <si>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</si>
  <si>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</si>
  <si>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Mahasõidukoha M3 uuendamine (4,5m, R=10m, L=10m) sh</t>
  </si>
  <si>
    <t>Mahasõidukoha M5 uuendamine (4,0m, R=5,0m, L=5,0m) sh</t>
  </si>
  <si>
    <t>MS möödasõidukoha uuendamine sh</t>
  </si>
  <si>
    <t>Mahasõidukoha M5 ehitamine (4,0m, R=5,0m, L=5,0m) sh</t>
  </si>
  <si>
    <t>MS möödasõidukoha ehitamine sh</t>
  </si>
  <si>
    <t>Mahasõidukoha M3 ehitamine (4,5m, R=10m, L=10m) sh</t>
  </si>
  <si>
    <t>Lisa 2 - Hinnapakkumuse vorm hankes "Ruhingu teede rekonstrueerimine ja ehitamine"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</si>
</sst>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i/>
      <vertAlign val="subscript"/>
      <sz val="8"/>
      <name val="Arial"/>
      <family val="2"/>
      <charset val="186"/>
    </font>
    <font>
      <i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9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 wrapText="1"/>
    </xf>
    <xf numFmtId="0" fontId="30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8" fillId="25" borderId="26" xfId="0" applyFont="1" applyFill="1" applyBorder="1" applyAlignment="1">
      <alignment horizontal="center" vertical="center" wrapText="1"/>
    </xf>
    <xf numFmtId="0" fontId="28" fillId="25" borderId="26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7" xfId="0" applyFont="1" applyBorder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right" vertical="center" wrapText="1"/>
    </xf>
    <xf numFmtId="0" fontId="32" fillId="0" borderId="27" xfId="0" applyFont="1" applyBorder="1" applyAlignment="1">
      <alignment horizontal="right" vertical="center" wrapText="1"/>
    </xf>
    <xf numFmtId="0" fontId="28" fillId="0" borderId="14" xfId="0" applyFont="1" applyBorder="1" applyAlignment="1">
      <alignment horizontal="right" vertical="center"/>
    </xf>
    <xf numFmtId="0" fontId="28" fillId="25" borderId="14" xfId="0" applyFont="1" applyFill="1" applyBorder="1" applyAlignment="1">
      <alignment horizontal="right" vertical="center" wrapText="1"/>
    </xf>
    <xf numFmtId="2" fontId="28" fillId="0" borderId="27" xfId="0" applyNumberFormat="1" applyFont="1" applyBorder="1" applyAlignment="1">
      <alignment horizontal="right" vertical="center"/>
    </xf>
    <xf numFmtId="165" fontId="28" fillId="0" borderId="14" xfId="0" applyNumberFormat="1" applyFont="1" applyBorder="1" applyAlignment="1">
      <alignment horizontal="right" vertical="center"/>
    </xf>
    <xf numFmtId="1" fontId="28" fillId="0" borderId="27" xfId="0" applyNumberFormat="1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164" fontId="28" fillId="0" borderId="14" xfId="0" applyNumberFormat="1" applyFont="1" applyBorder="1" applyAlignment="1">
      <alignment horizontal="right" vertical="center"/>
    </xf>
    <xf numFmtId="165" fontId="28" fillId="0" borderId="27" xfId="0" applyNumberFormat="1" applyFont="1" applyBorder="1" applyAlignment="1">
      <alignment horizontal="right" vertical="center"/>
    </xf>
    <xf numFmtId="2" fontId="28" fillId="0" borderId="14" xfId="0" applyNumberFormat="1" applyFont="1" applyBorder="1" applyAlignment="1">
      <alignment horizontal="left" vertical="center" wrapText="1"/>
    </xf>
    <xf numFmtId="3" fontId="28" fillId="0" borderId="27" xfId="0" applyNumberFormat="1" applyFont="1" applyBorder="1" applyAlignment="1">
      <alignment horizontal="right" vertical="center"/>
    </xf>
    <xf numFmtId="3" fontId="33" fillId="0" borderId="14" xfId="0" applyNumberFormat="1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vertical="center" wrapText="1"/>
    </xf>
    <xf numFmtId="0" fontId="30" fillId="0" borderId="14" xfId="0" applyFont="1" applyBorder="1" applyAlignment="1">
      <alignment horizontal="left" vertical="center" wrapText="1"/>
    </xf>
    <xf numFmtId="0" fontId="35" fillId="0" borderId="14" xfId="0" applyFont="1" applyBorder="1" applyAlignment="1" applyProtection="1">
      <alignment horizontal="right" vertical="center" wrapText="1"/>
      <protection hidden="1"/>
    </xf>
    <xf numFmtId="0" fontId="35" fillId="0" borderId="14" xfId="5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368"/>
  <sheetViews>
    <sheetView tabSelected="1" topLeftCell="A342" workbookViewId="0">
      <selection activeCell="J353" sqref="J35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80" t="s">
        <v>129</v>
      </c>
      <c r="B1" s="81"/>
      <c r="C1" s="81"/>
      <c r="D1" s="81"/>
      <c r="E1" s="81"/>
      <c r="F1" s="81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82" t="s">
        <v>2</v>
      </c>
      <c r="B5" s="85" t="s">
        <v>0</v>
      </c>
      <c r="C5" s="85" t="s">
        <v>3</v>
      </c>
      <c r="D5" s="85" t="s">
        <v>4</v>
      </c>
      <c r="E5" s="88" t="s">
        <v>5</v>
      </c>
      <c r="F5" s="91" t="s">
        <v>6</v>
      </c>
    </row>
    <row r="6" spans="1:47" s="4" customFormat="1" ht="13.2" x14ac:dyDescent="0.25">
      <c r="A6" s="83"/>
      <c r="B6" s="86"/>
      <c r="C6" s="86"/>
      <c r="D6" s="86"/>
      <c r="E6" s="89"/>
      <c r="F6" s="9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84"/>
      <c r="B7" s="87"/>
      <c r="C7" s="87"/>
      <c r="D7" s="13" t="s">
        <v>72</v>
      </c>
      <c r="E7" s="90"/>
      <c r="F7" s="9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74" t="s">
        <v>73</v>
      </c>
      <c r="B8" s="75"/>
      <c r="C8" s="75"/>
      <c r="D8" s="75"/>
      <c r="E8" s="75"/>
      <c r="F8" s="76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0" t="s">
        <v>28</v>
      </c>
      <c r="C9" s="31" t="s">
        <v>27</v>
      </c>
      <c r="D9" s="24">
        <v>30</v>
      </c>
      <c r="E9" s="10"/>
      <c r="F9" s="11">
        <f t="shared" ref="F9:F57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41" t="s">
        <v>42</v>
      </c>
      <c r="C10" s="40" t="s">
        <v>17</v>
      </c>
      <c r="D10" s="53">
        <v>2.34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42" t="s">
        <v>43</v>
      </c>
      <c r="C11" s="43" t="s">
        <v>11</v>
      </c>
      <c r="D11" s="56">
        <v>404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59" t="s">
        <v>94</v>
      </c>
      <c r="C12" s="43" t="s">
        <v>11</v>
      </c>
      <c r="D12" s="55">
        <v>716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.6" customHeight="1" x14ac:dyDescent="0.25">
      <c r="A13" s="12">
        <v>5</v>
      </c>
      <c r="B13" s="33" t="s">
        <v>96</v>
      </c>
      <c r="C13" s="43" t="s">
        <v>11</v>
      </c>
      <c r="D13" s="55">
        <v>481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.6" customHeight="1" x14ac:dyDescent="0.25">
      <c r="A14" s="12">
        <v>6</v>
      </c>
      <c r="B14" s="45" t="s">
        <v>97</v>
      </c>
      <c r="C14" s="43" t="s">
        <v>11</v>
      </c>
      <c r="D14" s="55">
        <v>32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.6" customHeight="1" x14ac:dyDescent="0.25">
      <c r="A15" s="12">
        <v>7</v>
      </c>
      <c r="B15" s="33" t="s">
        <v>39</v>
      </c>
      <c r="C15" s="43" t="s">
        <v>11</v>
      </c>
      <c r="D15" s="55">
        <v>850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8</v>
      </c>
      <c r="B16" s="33" t="s">
        <v>98</v>
      </c>
      <c r="C16" s="43" t="s">
        <v>11</v>
      </c>
      <c r="D16" s="55">
        <v>354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.6" customHeight="1" x14ac:dyDescent="0.25">
      <c r="A17" s="12">
        <v>9</v>
      </c>
      <c r="B17" s="45" t="s">
        <v>99</v>
      </c>
      <c r="C17" s="43" t="s">
        <v>11</v>
      </c>
      <c r="D17" s="55">
        <v>374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41" t="s">
        <v>44</v>
      </c>
      <c r="C18" s="40" t="s">
        <v>10</v>
      </c>
      <c r="D18" s="51">
        <v>9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11</v>
      </c>
      <c r="B19" s="41" t="s">
        <v>46</v>
      </c>
      <c r="C19" s="40" t="s">
        <v>11</v>
      </c>
      <c r="D19" s="56">
        <v>29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41" t="s">
        <v>47</v>
      </c>
      <c r="C20" s="40" t="s">
        <v>11</v>
      </c>
      <c r="D20" s="56">
        <v>10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13</v>
      </c>
      <c r="B21" s="41" t="s">
        <v>48</v>
      </c>
      <c r="C21" s="40" t="s">
        <v>11</v>
      </c>
      <c r="D21" s="56">
        <v>8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41" t="s">
        <v>49</v>
      </c>
      <c r="C22" s="40" t="s">
        <v>90</v>
      </c>
      <c r="D22" s="56">
        <v>79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15</v>
      </c>
      <c r="B23" s="41" t="s">
        <v>37</v>
      </c>
      <c r="C23" s="40" t="s">
        <v>90</v>
      </c>
      <c r="D23" s="57">
        <v>5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16</v>
      </c>
      <c r="B24" s="45" t="s">
        <v>50</v>
      </c>
      <c r="C24" s="40" t="s">
        <v>11</v>
      </c>
      <c r="D24" s="51">
        <v>66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17</v>
      </c>
      <c r="B25" s="45" t="s">
        <v>51</v>
      </c>
      <c r="C25" s="40" t="s">
        <v>11</v>
      </c>
      <c r="D25" s="51">
        <v>12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45" t="s">
        <v>52</v>
      </c>
      <c r="C26" s="40" t="s">
        <v>11</v>
      </c>
      <c r="D26" s="51">
        <v>12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45" t="s">
        <v>54</v>
      </c>
      <c r="C27" s="40" t="s">
        <v>11</v>
      </c>
      <c r="D27" s="51">
        <v>14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8" customHeight="1" x14ac:dyDescent="0.25">
      <c r="A28" s="12">
        <v>20</v>
      </c>
      <c r="B28" s="41" t="s">
        <v>55</v>
      </c>
      <c r="C28" s="40" t="s">
        <v>36</v>
      </c>
      <c r="D28" s="51">
        <v>6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8" customHeight="1" x14ac:dyDescent="0.25">
      <c r="A29" s="12">
        <v>21</v>
      </c>
      <c r="B29" s="45" t="s">
        <v>101</v>
      </c>
      <c r="C29" s="40" t="s">
        <v>36</v>
      </c>
      <c r="D29" s="51">
        <v>1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22</v>
      </c>
      <c r="B30" s="45" t="s">
        <v>100</v>
      </c>
      <c r="C30" s="40" t="s">
        <v>36</v>
      </c>
      <c r="D30" s="51">
        <v>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8" customHeight="1" x14ac:dyDescent="0.25">
      <c r="A31" s="12">
        <v>23</v>
      </c>
      <c r="B31" s="45" t="s">
        <v>58</v>
      </c>
      <c r="C31" s="40" t="s">
        <v>36</v>
      </c>
      <c r="D31" s="51">
        <v>1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8" customHeight="1" x14ac:dyDescent="0.25">
      <c r="A32" s="12">
        <v>24</v>
      </c>
      <c r="B32" s="45" t="s">
        <v>59</v>
      </c>
      <c r="C32" s="46" t="s">
        <v>11</v>
      </c>
      <c r="D32" s="51">
        <v>20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25</v>
      </c>
      <c r="B33" s="47" t="s">
        <v>61</v>
      </c>
      <c r="C33" s="43" t="s">
        <v>11</v>
      </c>
      <c r="D33" s="60">
        <v>4895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8" customHeight="1" x14ac:dyDescent="0.25">
      <c r="A34" s="12">
        <v>26</v>
      </c>
      <c r="B34" s="41" t="s">
        <v>38</v>
      </c>
      <c r="C34" s="40" t="s">
        <v>10</v>
      </c>
      <c r="D34" s="51">
        <v>28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8" customHeight="1" x14ac:dyDescent="0.25">
      <c r="A35" s="12">
        <v>27</v>
      </c>
      <c r="B35" s="45" t="s">
        <v>62</v>
      </c>
      <c r="C35" s="40" t="s">
        <v>91</v>
      </c>
      <c r="D35" s="54">
        <v>29.574000000000002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45" t="s">
        <v>103</v>
      </c>
      <c r="C36" s="40" t="s">
        <v>91</v>
      </c>
      <c r="D36" s="58">
        <v>24.748000000000001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29</v>
      </c>
      <c r="B37" s="45" t="s">
        <v>104</v>
      </c>
      <c r="C37" s="40" t="s">
        <v>92</v>
      </c>
      <c r="D37" s="58">
        <v>2.3239999999999998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30</v>
      </c>
      <c r="B38" s="45" t="s">
        <v>105</v>
      </c>
      <c r="C38" s="40" t="s">
        <v>92</v>
      </c>
      <c r="D38" s="58">
        <v>5.0449999999999999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8" customHeight="1" x14ac:dyDescent="0.25">
      <c r="A39" s="12">
        <v>31</v>
      </c>
      <c r="B39" s="63" t="s">
        <v>113</v>
      </c>
      <c r="C39" s="40" t="s">
        <v>10</v>
      </c>
      <c r="D39" s="51">
        <v>2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61" t="s">
        <v>107</v>
      </c>
      <c r="C40" s="40" t="s">
        <v>91</v>
      </c>
      <c r="D40" s="54">
        <v>0.40400000000000003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61" t="s">
        <v>116</v>
      </c>
      <c r="C41" s="40" t="s">
        <v>92</v>
      </c>
      <c r="D41" s="54">
        <v>3.7999999999999999E-2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34</v>
      </c>
      <c r="B42" s="49" t="s">
        <v>109</v>
      </c>
      <c r="C42" s="40" t="s">
        <v>92</v>
      </c>
      <c r="D42" s="54">
        <v>8.4000000000000005E-2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8" customHeight="1" x14ac:dyDescent="0.25">
      <c r="A43" s="12">
        <v>35</v>
      </c>
      <c r="B43" s="63" t="s">
        <v>128</v>
      </c>
      <c r="C43" s="40" t="s">
        <v>10</v>
      </c>
      <c r="D43" s="51">
        <v>21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61" t="s">
        <v>107</v>
      </c>
      <c r="C44" s="40" t="s">
        <v>91</v>
      </c>
      <c r="D44" s="54">
        <v>2.1</v>
      </c>
      <c r="E44" s="10"/>
      <c r="F44" s="11">
        <f t="shared" ref="F44:F54" si="1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61" t="s">
        <v>116</v>
      </c>
      <c r="C45" s="40" t="s">
        <v>92</v>
      </c>
      <c r="D45" s="54">
        <v>0.189</v>
      </c>
      <c r="E45" s="10"/>
      <c r="F45" s="11">
        <f t="shared" si="1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49" t="s">
        <v>109</v>
      </c>
      <c r="C46" s="40" t="s">
        <v>92</v>
      </c>
      <c r="D46" s="54">
        <v>0.46200000000000002</v>
      </c>
      <c r="E46" s="10"/>
      <c r="F46" s="11">
        <f t="shared" si="1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8" customHeight="1" x14ac:dyDescent="0.25">
      <c r="A47" s="12">
        <v>39</v>
      </c>
      <c r="B47" s="63" t="s">
        <v>126</v>
      </c>
      <c r="C47" s="40" t="s">
        <v>10</v>
      </c>
      <c r="D47" s="51">
        <v>3</v>
      </c>
      <c r="E47" s="10"/>
      <c r="F47" s="11">
        <f t="shared" si="1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40</v>
      </c>
      <c r="B48" s="62" t="s">
        <v>107</v>
      </c>
      <c r="C48" s="40" t="s">
        <v>92</v>
      </c>
      <c r="D48" s="54">
        <v>0.15</v>
      </c>
      <c r="E48" s="10"/>
      <c r="F48" s="11">
        <f t="shared" si="1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.6" customHeight="1" x14ac:dyDescent="0.25">
      <c r="A49" s="12">
        <v>41</v>
      </c>
      <c r="B49" s="61" t="s">
        <v>116</v>
      </c>
      <c r="C49" s="40" t="s">
        <v>92</v>
      </c>
      <c r="D49" s="54">
        <v>1.4999999999999999E-2</v>
      </c>
      <c r="E49" s="10"/>
      <c r="F49" s="11">
        <f t="shared" si="1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21.6" customHeight="1" x14ac:dyDescent="0.25">
      <c r="A50" s="12">
        <v>42</v>
      </c>
      <c r="B50" s="49" t="s">
        <v>109</v>
      </c>
      <c r="C50" s="40" t="s">
        <v>92</v>
      </c>
      <c r="D50" s="54">
        <v>0.03</v>
      </c>
      <c r="E50" s="10"/>
      <c r="F50" s="11">
        <f t="shared" si="1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8" customHeight="1" x14ac:dyDescent="0.25">
      <c r="A51" s="12">
        <v>43</v>
      </c>
      <c r="B51" s="63" t="s">
        <v>127</v>
      </c>
      <c r="C51" s="40" t="s">
        <v>10</v>
      </c>
      <c r="D51" s="51">
        <v>2</v>
      </c>
      <c r="E51" s="10"/>
      <c r="F51" s="11">
        <f t="shared" si="1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.6" customHeight="1" x14ac:dyDescent="0.25">
      <c r="A52" s="12">
        <v>44</v>
      </c>
      <c r="B52" s="61" t="s">
        <v>107</v>
      </c>
      <c r="C52" s="40" t="s">
        <v>91</v>
      </c>
      <c r="D52" s="54">
        <v>1.62</v>
      </c>
      <c r="E52" s="10"/>
      <c r="F52" s="11">
        <f t="shared" si="1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.6" customHeight="1" x14ac:dyDescent="0.25">
      <c r="A53" s="12">
        <v>45</v>
      </c>
      <c r="B53" s="61" t="s">
        <v>116</v>
      </c>
      <c r="C53" s="40" t="s">
        <v>92</v>
      </c>
      <c r="D53" s="54">
        <v>0.03</v>
      </c>
      <c r="E53" s="10"/>
      <c r="F53" s="11">
        <f t="shared" si="1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.6" customHeight="1" x14ac:dyDescent="0.25">
      <c r="A54" s="12">
        <v>46</v>
      </c>
      <c r="B54" s="49" t="s">
        <v>109</v>
      </c>
      <c r="C54" s="40" t="s">
        <v>92</v>
      </c>
      <c r="D54" s="54">
        <v>6.6000000000000003E-2</v>
      </c>
      <c r="E54" s="10"/>
      <c r="F54" s="11">
        <f t="shared" si="1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21" customFormat="1" ht="21.6" customHeight="1" x14ac:dyDescent="0.25">
      <c r="A55" s="12">
        <v>47</v>
      </c>
      <c r="B55" s="19" t="s">
        <v>18</v>
      </c>
      <c r="C55" s="23" t="s">
        <v>19</v>
      </c>
      <c r="D55" s="20">
        <v>2</v>
      </c>
      <c r="E55" s="10"/>
      <c r="F55" s="11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pans="1:50" s="4" customFormat="1" ht="21.6" customHeight="1" x14ac:dyDescent="0.25">
      <c r="A56" s="12">
        <v>48</v>
      </c>
      <c r="B56" s="22" t="s">
        <v>26</v>
      </c>
      <c r="C56" s="23" t="s">
        <v>19</v>
      </c>
      <c r="D56" s="24">
        <v>2</v>
      </c>
      <c r="E56" s="10"/>
      <c r="F56" s="11">
        <f t="shared" si="0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10.8" customHeight="1" x14ac:dyDescent="0.25">
      <c r="A57" s="12">
        <v>49</v>
      </c>
      <c r="B57" s="22" t="s">
        <v>20</v>
      </c>
      <c r="C57" s="23" t="s">
        <v>19</v>
      </c>
      <c r="D57" s="24">
        <v>2</v>
      </c>
      <c r="E57" s="10"/>
      <c r="F57" s="11">
        <f t="shared" si="0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26" customFormat="1" ht="12.6" customHeight="1" x14ac:dyDescent="0.25">
      <c r="A58" s="77" t="s">
        <v>13</v>
      </c>
      <c r="B58" s="78"/>
      <c r="C58" s="78"/>
      <c r="D58" s="78"/>
      <c r="E58" s="78"/>
      <c r="F58" s="79"/>
      <c r="G58" s="25"/>
      <c r="H58" s="25"/>
    </row>
    <row r="59" spans="1:50" s="4" customFormat="1" ht="10.8" customHeight="1" x14ac:dyDescent="0.25">
      <c r="A59" s="12">
        <v>50</v>
      </c>
      <c r="B59" s="18" t="s">
        <v>14</v>
      </c>
      <c r="C59" s="14" t="s">
        <v>10</v>
      </c>
      <c r="D59" s="16">
        <v>3</v>
      </c>
      <c r="E59" s="17"/>
      <c r="F59" s="11">
        <f t="shared" ref="F59:F61" si="2">SUM(D59*E59)</f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50" s="4" customFormat="1" ht="21.6" customHeight="1" x14ac:dyDescent="0.25">
      <c r="A60" s="12">
        <v>51</v>
      </c>
      <c r="B60" s="18" t="s">
        <v>40</v>
      </c>
      <c r="C60" s="14" t="s">
        <v>10</v>
      </c>
      <c r="D60" s="16">
        <v>1</v>
      </c>
      <c r="E60" s="17"/>
      <c r="F60" s="11">
        <f t="shared" si="2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50" s="4" customFormat="1" ht="32.4" customHeight="1" x14ac:dyDescent="0.25">
      <c r="A61" s="12">
        <v>52</v>
      </c>
      <c r="B61" s="18" t="s">
        <v>15</v>
      </c>
      <c r="C61" s="14" t="s">
        <v>16</v>
      </c>
      <c r="D61" s="16">
        <v>1</v>
      </c>
      <c r="E61" s="17"/>
      <c r="F61" s="11">
        <f t="shared" si="2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50" s="26" customFormat="1" ht="10.8" customHeight="1" x14ac:dyDescent="0.25">
      <c r="A62" s="12">
        <v>53</v>
      </c>
      <c r="B62" s="19" t="s">
        <v>21</v>
      </c>
      <c r="C62" s="27" t="s">
        <v>16</v>
      </c>
      <c r="D62" s="28">
        <v>1</v>
      </c>
      <c r="E62" s="29"/>
      <c r="F62" s="11">
        <f t="shared" ref="F62:F63" si="3">SUM(D62*E62)</f>
        <v>0</v>
      </c>
      <c r="G62" s="25"/>
      <c r="H62" s="25"/>
    </row>
    <row r="63" spans="1:50" s="26" customFormat="1" ht="10.8" customHeight="1" x14ac:dyDescent="0.25">
      <c r="A63" s="12">
        <v>54</v>
      </c>
      <c r="B63" s="19" t="s">
        <v>22</v>
      </c>
      <c r="C63" s="27" t="s">
        <v>17</v>
      </c>
      <c r="D63" s="34">
        <v>1.96</v>
      </c>
      <c r="E63" s="29"/>
      <c r="F63" s="11">
        <f t="shared" si="3"/>
        <v>0</v>
      </c>
      <c r="G63" s="25"/>
    </row>
    <row r="64" spans="1:50" s="4" customFormat="1" ht="12.75" customHeight="1" thickBot="1" x14ac:dyDescent="0.3">
      <c r="A64" s="72" t="s">
        <v>74</v>
      </c>
      <c r="B64" s="73"/>
      <c r="C64" s="73"/>
      <c r="D64" s="73"/>
      <c r="E64" s="73"/>
      <c r="F64" s="35">
        <f>SUM(F9:F63)</f>
        <v>0</v>
      </c>
      <c r="G64" s="1"/>
      <c r="H64" s="1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2.75" customHeight="1" x14ac:dyDescent="0.25">
      <c r="A65" s="74" t="s">
        <v>75</v>
      </c>
      <c r="B65" s="75"/>
      <c r="C65" s="75"/>
      <c r="D65" s="75"/>
      <c r="E65" s="75"/>
      <c r="F65" s="76"/>
      <c r="G65" s="1"/>
      <c r="H65" s="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8" customHeight="1" x14ac:dyDescent="0.25">
      <c r="A66" s="12">
        <v>55</v>
      </c>
      <c r="B66" s="41" t="s">
        <v>42</v>
      </c>
      <c r="C66" s="40" t="s">
        <v>17</v>
      </c>
      <c r="D66" s="53">
        <v>0.26</v>
      </c>
      <c r="E66" s="10"/>
      <c r="F66" s="11">
        <f t="shared" ref="F66:F106" si="4"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8" customHeight="1" x14ac:dyDescent="0.25">
      <c r="A67" s="12">
        <v>56</v>
      </c>
      <c r="B67" s="42" t="s">
        <v>43</v>
      </c>
      <c r="C67" s="43" t="s">
        <v>11</v>
      </c>
      <c r="D67" s="56">
        <v>126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.6" customHeight="1" x14ac:dyDescent="0.25">
      <c r="A68" s="12">
        <v>57</v>
      </c>
      <c r="B68" s="45" t="s">
        <v>99</v>
      </c>
      <c r="C68" s="43" t="s">
        <v>11</v>
      </c>
      <c r="D68" s="55">
        <v>126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8" customHeight="1" x14ac:dyDescent="0.25">
      <c r="A69" s="12">
        <v>58</v>
      </c>
      <c r="B69" s="41" t="s">
        <v>44</v>
      </c>
      <c r="C69" s="40" t="s">
        <v>10</v>
      </c>
      <c r="D69" s="51">
        <v>3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10.8" customHeight="1" x14ac:dyDescent="0.25">
      <c r="A70" s="12">
        <v>59</v>
      </c>
      <c r="B70" s="41" t="s">
        <v>45</v>
      </c>
      <c r="C70" s="40" t="s">
        <v>11</v>
      </c>
      <c r="D70" s="56">
        <v>10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8" customHeight="1" x14ac:dyDescent="0.25">
      <c r="A71" s="12">
        <v>60</v>
      </c>
      <c r="B71" s="41" t="s">
        <v>46</v>
      </c>
      <c r="C71" s="40" t="s">
        <v>11</v>
      </c>
      <c r="D71" s="56">
        <v>10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8" customHeight="1" x14ac:dyDescent="0.25">
      <c r="A72" s="12">
        <v>61</v>
      </c>
      <c r="B72" s="41" t="s">
        <v>49</v>
      </c>
      <c r="C72" s="40" t="s">
        <v>90</v>
      </c>
      <c r="D72" s="56">
        <v>31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10.8" customHeight="1" x14ac:dyDescent="0.25">
      <c r="A73" s="12">
        <v>62</v>
      </c>
      <c r="B73" s="41" t="s">
        <v>37</v>
      </c>
      <c r="C73" s="40" t="s">
        <v>90</v>
      </c>
      <c r="D73" s="57">
        <v>0.9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8" customHeight="1" x14ac:dyDescent="0.25">
      <c r="A74" s="12">
        <v>63</v>
      </c>
      <c r="B74" s="45" t="s">
        <v>50</v>
      </c>
      <c r="C74" s="40" t="s">
        <v>11</v>
      </c>
      <c r="D74" s="51">
        <v>32</v>
      </c>
      <c r="E74" s="10"/>
      <c r="F74" s="11">
        <f t="shared" si="4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10.8" customHeight="1" x14ac:dyDescent="0.25">
      <c r="A75" s="12">
        <v>64</v>
      </c>
      <c r="B75" s="41" t="s">
        <v>55</v>
      </c>
      <c r="C75" s="40" t="s">
        <v>36</v>
      </c>
      <c r="D75" s="51">
        <v>2</v>
      </c>
      <c r="E75" s="10"/>
      <c r="F75" s="11">
        <f t="shared" si="4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10.8" customHeight="1" x14ac:dyDescent="0.25">
      <c r="A76" s="12">
        <v>65</v>
      </c>
      <c r="B76" s="45" t="s">
        <v>56</v>
      </c>
      <c r="C76" s="40" t="s">
        <v>36</v>
      </c>
      <c r="D76" s="51">
        <v>1</v>
      </c>
      <c r="E76" s="10"/>
      <c r="F76" s="11">
        <f t="shared" si="4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5">
      <c r="A77" s="12">
        <v>66</v>
      </c>
      <c r="B77" s="47" t="s">
        <v>61</v>
      </c>
      <c r="C77" s="43" t="s">
        <v>11</v>
      </c>
      <c r="D77" s="60">
        <v>433</v>
      </c>
      <c r="E77" s="10"/>
      <c r="F77" s="11">
        <f t="shared" si="4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10.8" customHeight="1" x14ac:dyDescent="0.25">
      <c r="A78" s="12">
        <v>67</v>
      </c>
      <c r="B78" s="41" t="s">
        <v>38</v>
      </c>
      <c r="C78" s="40" t="s">
        <v>10</v>
      </c>
      <c r="D78" s="51">
        <v>2</v>
      </c>
      <c r="E78" s="10"/>
      <c r="F78" s="11">
        <f t="shared" si="4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10.8" customHeight="1" x14ac:dyDescent="0.25">
      <c r="A79" s="12">
        <v>68</v>
      </c>
      <c r="B79" s="45" t="s">
        <v>62</v>
      </c>
      <c r="C79" s="40" t="s">
        <v>91</v>
      </c>
      <c r="D79" s="54">
        <v>2.6160000000000001</v>
      </c>
      <c r="E79" s="10"/>
      <c r="F79" s="11">
        <f t="shared" si="4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45" t="s">
        <v>103</v>
      </c>
      <c r="C80" s="40" t="s">
        <v>91</v>
      </c>
      <c r="D80" s="58">
        <v>1.9650000000000001</v>
      </c>
      <c r="E80" s="10"/>
      <c r="F80" s="11">
        <f t="shared" si="4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.6" customHeight="1" x14ac:dyDescent="0.25">
      <c r="A81" s="12">
        <v>70</v>
      </c>
      <c r="B81" s="45" t="s">
        <v>104</v>
      </c>
      <c r="C81" s="40" t="s">
        <v>92</v>
      </c>
      <c r="D81" s="58">
        <v>0.185</v>
      </c>
      <c r="E81" s="10"/>
      <c r="F81" s="11">
        <f t="shared" si="4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.6" customHeight="1" x14ac:dyDescent="0.25">
      <c r="A82" s="12">
        <v>71</v>
      </c>
      <c r="B82" s="45" t="s">
        <v>105</v>
      </c>
      <c r="C82" s="40" t="s">
        <v>92</v>
      </c>
      <c r="D82" s="58">
        <v>0.40100000000000002</v>
      </c>
      <c r="E82" s="10"/>
      <c r="F82" s="11">
        <f t="shared" si="4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8" customHeight="1" x14ac:dyDescent="0.25">
      <c r="A83" s="12">
        <v>72</v>
      </c>
      <c r="B83" s="63" t="s">
        <v>115</v>
      </c>
      <c r="C83" s="40" t="s">
        <v>10</v>
      </c>
      <c r="D83" s="51">
        <v>1</v>
      </c>
      <c r="E83" s="10"/>
      <c r="F83" s="11">
        <f t="shared" si="4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5">
      <c r="A84" s="12">
        <v>73</v>
      </c>
      <c r="B84" s="49" t="s">
        <v>110</v>
      </c>
      <c r="C84" s="40" t="s">
        <v>92</v>
      </c>
      <c r="D84" s="51">
        <v>0.15</v>
      </c>
      <c r="E84" s="10"/>
      <c r="F84" s="11">
        <f t="shared" si="4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5">
      <c r="A85" s="12">
        <v>74</v>
      </c>
      <c r="B85" s="61" t="s">
        <v>107</v>
      </c>
      <c r="C85" s="40" t="s">
        <v>91</v>
      </c>
      <c r="D85" s="54">
        <v>0.81</v>
      </c>
      <c r="E85" s="10"/>
      <c r="F85" s="11">
        <f t="shared" si="4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.6" customHeight="1" x14ac:dyDescent="0.25">
      <c r="A86" s="12">
        <v>75</v>
      </c>
      <c r="B86" s="61" t="s">
        <v>116</v>
      </c>
      <c r="C86" s="40" t="s">
        <v>92</v>
      </c>
      <c r="D86" s="54">
        <v>8.1000000000000003E-2</v>
      </c>
      <c r="E86" s="10"/>
      <c r="F86" s="11">
        <f t="shared" si="4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.6" customHeight="1" x14ac:dyDescent="0.25">
      <c r="A87" s="12">
        <v>76</v>
      </c>
      <c r="B87" s="49" t="s">
        <v>109</v>
      </c>
      <c r="C87" s="40" t="s">
        <v>92</v>
      </c>
      <c r="D87" s="54">
        <v>0.16200000000000001</v>
      </c>
      <c r="E87" s="10"/>
      <c r="F87" s="11">
        <f t="shared" si="4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8" customHeight="1" x14ac:dyDescent="0.25">
      <c r="A88" s="12">
        <v>77</v>
      </c>
      <c r="B88" s="64" t="s">
        <v>106</v>
      </c>
      <c r="C88" s="40" t="s">
        <v>10</v>
      </c>
      <c r="D88" s="51">
        <v>1</v>
      </c>
      <c r="E88" s="10"/>
      <c r="F88" s="11">
        <f t="shared" si="4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5">
      <c r="A89" s="12">
        <v>78</v>
      </c>
      <c r="B89" s="49" t="s">
        <v>119</v>
      </c>
      <c r="C89" s="40" t="s">
        <v>90</v>
      </c>
      <c r="D89" s="51">
        <v>232</v>
      </c>
      <c r="E89" s="10"/>
      <c r="F89" s="11">
        <f t="shared" si="4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0.8" customHeight="1" x14ac:dyDescent="0.25">
      <c r="A90" s="12">
        <v>79</v>
      </c>
      <c r="B90" s="49" t="s">
        <v>66</v>
      </c>
      <c r="C90" s="40" t="s">
        <v>11</v>
      </c>
      <c r="D90" s="51">
        <v>52</v>
      </c>
      <c r="E90" s="10"/>
      <c r="F90" s="11">
        <f t="shared" si="4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49" t="s">
        <v>110</v>
      </c>
      <c r="C91" s="40" t="s">
        <v>90</v>
      </c>
      <c r="D91" s="51">
        <v>51</v>
      </c>
      <c r="E91" s="10"/>
      <c r="F91" s="11">
        <f t="shared" si="4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5">
      <c r="A92" s="12">
        <v>81</v>
      </c>
      <c r="B92" s="49" t="s">
        <v>108</v>
      </c>
      <c r="C92" s="40" t="s">
        <v>93</v>
      </c>
      <c r="D92" s="51">
        <v>160</v>
      </c>
      <c r="E92" s="10"/>
      <c r="F92" s="11">
        <f t="shared" si="4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.6" customHeight="1" x14ac:dyDescent="0.25">
      <c r="A93" s="12">
        <v>82</v>
      </c>
      <c r="B93" s="49" t="s">
        <v>109</v>
      </c>
      <c r="C93" s="40" t="s">
        <v>93</v>
      </c>
      <c r="D93" s="51">
        <v>144</v>
      </c>
      <c r="E93" s="10"/>
      <c r="F93" s="11">
        <f t="shared" si="4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8" customHeight="1" x14ac:dyDescent="0.25">
      <c r="A94" s="12">
        <v>83</v>
      </c>
      <c r="B94" s="49" t="s">
        <v>67</v>
      </c>
      <c r="C94" s="40" t="s">
        <v>93</v>
      </c>
      <c r="D94" s="51">
        <v>322</v>
      </c>
      <c r="E94" s="10"/>
      <c r="F94" s="11">
        <f t="shared" si="4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5">
      <c r="A95" s="12">
        <v>84</v>
      </c>
      <c r="B95" s="62" t="s">
        <v>107</v>
      </c>
      <c r="C95" s="40" t="s">
        <v>93</v>
      </c>
      <c r="D95" s="51">
        <v>316</v>
      </c>
      <c r="E95" s="10"/>
      <c r="F95" s="11">
        <f t="shared" si="4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85</v>
      </c>
      <c r="B96" s="62" t="s">
        <v>117</v>
      </c>
      <c r="C96" s="40" t="s">
        <v>93</v>
      </c>
      <c r="D96" s="51">
        <v>120</v>
      </c>
      <c r="E96" s="10"/>
      <c r="F96" s="11">
        <f t="shared" si="4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50" s="4" customFormat="1" ht="10.8" customHeight="1" x14ac:dyDescent="0.25">
      <c r="A97" s="12">
        <v>86</v>
      </c>
      <c r="B97" s="49" t="s">
        <v>68</v>
      </c>
      <c r="C97" s="40" t="s">
        <v>93</v>
      </c>
      <c r="D97" s="51">
        <v>8</v>
      </c>
      <c r="E97" s="10"/>
      <c r="F97" s="11">
        <f t="shared" si="4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50" s="4" customFormat="1" ht="21.6" customHeight="1" x14ac:dyDescent="0.25">
      <c r="A98" s="12">
        <v>87</v>
      </c>
      <c r="B98" s="65" t="s">
        <v>120</v>
      </c>
      <c r="C98" s="40" t="s">
        <v>93</v>
      </c>
      <c r="D98" s="51">
        <v>148</v>
      </c>
      <c r="E98" s="10"/>
      <c r="F98" s="11">
        <f t="shared" si="4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50" s="4" customFormat="1" ht="10.8" customHeight="1" x14ac:dyDescent="0.25">
      <c r="A99" s="12">
        <v>88</v>
      </c>
      <c r="B99" s="49" t="s">
        <v>69</v>
      </c>
      <c r="C99" s="40" t="s">
        <v>11</v>
      </c>
      <c r="D99" s="51">
        <v>25</v>
      </c>
      <c r="E99" s="10"/>
      <c r="F99" s="11">
        <f t="shared" si="4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50" s="4" customFormat="1" ht="10.8" customHeight="1" x14ac:dyDescent="0.25">
      <c r="A100" s="12">
        <v>89</v>
      </c>
      <c r="B100" s="49" t="s">
        <v>70</v>
      </c>
      <c r="C100" s="40" t="s">
        <v>11</v>
      </c>
      <c r="D100" s="51">
        <v>25</v>
      </c>
      <c r="E100" s="10"/>
      <c r="F100" s="11">
        <f t="shared" si="4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50" s="4" customFormat="1" ht="21.6" customHeight="1" x14ac:dyDescent="0.25">
      <c r="A101" s="12">
        <v>90</v>
      </c>
      <c r="B101" s="65" t="s">
        <v>121</v>
      </c>
      <c r="C101" s="40" t="s">
        <v>93</v>
      </c>
      <c r="D101" s="51">
        <v>131</v>
      </c>
      <c r="E101" s="10"/>
      <c r="F101" s="11">
        <f t="shared" ref="F101:F103" si="5">SUM(D101*E101)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50" s="4" customFormat="1" ht="21.6" customHeight="1" x14ac:dyDescent="0.25">
      <c r="A102" s="12">
        <v>91</v>
      </c>
      <c r="B102" s="66" t="s">
        <v>122</v>
      </c>
      <c r="C102" s="40" t="s">
        <v>93</v>
      </c>
      <c r="D102" s="51">
        <v>63</v>
      </c>
      <c r="E102" s="10"/>
      <c r="F102" s="11">
        <f t="shared" si="5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50" s="4" customFormat="1" ht="10.8" customHeight="1" x14ac:dyDescent="0.25">
      <c r="A103" s="12">
        <v>92</v>
      </c>
      <c r="B103" s="49" t="s">
        <v>71</v>
      </c>
      <c r="C103" s="40" t="s">
        <v>93</v>
      </c>
      <c r="D103" s="51">
        <v>355</v>
      </c>
      <c r="E103" s="10"/>
      <c r="F103" s="11">
        <f t="shared" si="5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50" s="21" customFormat="1" ht="21.6" customHeight="1" x14ac:dyDescent="0.25">
      <c r="A104" s="12">
        <v>93</v>
      </c>
      <c r="B104" s="19" t="s">
        <v>18</v>
      </c>
      <c r="C104" s="23" t="s">
        <v>19</v>
      </c>
      <c r="D104" s="20">
        <v>1</v>
      </c>
      <c r="E104" s="10"/>
      <c r="F104" s="11">
        <f t="shared" si="4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</row>
    <row r="105" spans="1:50" s="4" customFormat="1" ht="21.6" customHeight="1" x14ac:dyDescent="0.25">
      <c r="A105" s="12">
        <v>94</v>
      </c>
      <c r="B105" s="22" t="s">
        <v>26</v>
      </c>
      <c r="C105" s="23" t="s">
        <v>19</v>
      </c>
      <c r="D105" s="24">
        <v>1</v>
      </c>
      <c r="E105" s="10"/>
      <c r="F105" s="11">
        <f t="shared" si="4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50" s="4" customFormat="1" ht="10.8" customHeight="1" x14ac:dyDescent="0.25">
      <c r="A106" s="12">
        <v>95</v>
      </c>
      <c r="B106" s="22" t="s">
        <v>20</v>
      </c>
      <c r="C106" s="23" t="s">
        <v>19</v>
      </c>
      <c r="D106" s="24">
        <v>1</v>
      </c>
      <c r="E106" s="10"/>
      <c r="F106" s="11">
        <f t="shared" si="4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50" s="26" customFormat="1" ht="12.6" customHeight="1" x14ac:dyDescent="0.25">
      <c r="A107" s="77" t="s">
        <v>13</v>
      </c>
      <c r="B107" s="78"/>
      <c r="C107" s="78"/>
      <c r="D107" s="78"/>
      <c r="E107" s="78"/>
      <c r="F107" s="79"/>
      <c r="G107" s="25"/>
      <c r="H107" s="25"/>
    </row>
    <row r="108" spans="1:50" s="4" customFormat="1" ht="10.8" customHeight="1" x14ac:dyDescent="0.25">
      <c r="A108" s="12">
        <v>96</v>
      </c>
      <c r="B108" s="18" t="s">
        <v>14</v>
      </c>
      <c r="C108" s="14" t="s">
        <v>10</v>
      </c>
      <c r="D108" s="16">
        <v>3</v>
      </c>
      <c r="E108" s="17"/>
      <c r="F108" s="11">
        <f t="shared" ref="F108:F112" si="6">SUM(D108*E108)</f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</row>
    <row r="109" spans="1:50" s="4" customFormat="1" ht="21.6" customHeight="1" x14ac:dyDescent="0.25">
      <c r="A109" s="12">
        <v>97</v>
      </c>
      <c r="B109" s="18" t="s">
        <v>40</v>
      </c>
      <c r="C109" s="14" t="s">
        <v>10</v>
      </c>
      <c r="D109" s="16">
        <v>1</v>
      </c>
      <c r="E109" s="17"/>
      <c r="F109" s="11">
        <f t="shared" si="6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</row>
    <row r="110" spans="1:50" s="4" customFormat="1" ht="32.4" customHeight="1" x14ac:dyDescent="0.25">
      <c r="A110" s="12">
        <v>98</v>
      </c>
      <c r="B110" s="18" t="s">
        <v>15</v>
      </c>
      <c r="C110" s="14" t="s">
        <v>16</v>
      </c>
      <c r="D110" s="16">
        <v>1</v>
      </c>
      <c r="E110" s="17"/>
      <c r="F110" s="11">
        <f t="shared" si="6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</row>
    <row r="111" spans="1:50" s="26" customFormat="1" ht="10.8" customHeight="1" x14ac:dyDescent="0.25">
      <c r="A111" s="12">
        <v>99</v>
      </c>
      <c r="B111" s="19" t="s">
        <v>21</v>
      </c>
      <c r="C111" s="27" t="s">
        <v>16</v>
      </c>
      <c r="D111" s="28">
        <v>1</v>
      </c>
      <c r="E111" s="29"/>
      <c r="F111" s="11">
        <f t="shared" si="6"/>
        <v>0</v>
      </c>
      <c r="G111" s="25"/>
      <c r="H111" s="25"/>
    </row>
    <row r="112" spans="1:50" s="26" customFormat="1" ht="10.8" customHeight="1" x14ac:dyDescent="0.25">
      <c r="A112" s="12">
        <v>100</v>
      </c>
      <c r="B112" s="19" t="s">
        <v>22</v>
      </c>
      <c r="C112" s="27" t="s">
        <v>17</v>
      </c>
      <c r="D112" s="34">
        <v>0.18</v>
      </c>
      <c r="E112" s="29"/>
      <c r="F112" s="11">
        <f t="shared" si="6"/>
        <v>0</v>
      </c>
      <c r="G112" s="25"/>
    </row>
    <row r="113" spans="1:47" s="4" customFormat="1" ht="12.75" customHeight="1" thickBot="1" x14ac:dyDescent="0.3">
      <c r="A113" s="72" t="s">
        <v>76</v>
      </c>
      <c r="B113" s="73"/>
      <c r="C113" s="73"/>
      <c r="D113" s="73"/>
      <c r="E113" s="73"/>
      <c r="F113" s="35">
        <f>SUM(F66:F112)</f>
        <v>0</v>
      </c>
      <c r="G113" s="1"/>
      <c r="H113" s="1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12.75" customHeight="1" x14ac:dyDescent="0.25">
      <c r="A114" s="74" t="s">
        <v>77</v>
      </c>
      <c r="B114" s="75"/>
      <c r="C114" s="75"/>
      <c r="D114" s="75"/>
      <c r="E114" s="75"/>
      <c r="F114" s="76"/>
      <c r="G114" s="1"/>
      <c r="H114" s="1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10.8" customHeight="1" x14ac:dyDescent="0.25">
      <c r="A115" s="12">
        <v>101</v>
      </c>
      <c r="B115" s="41" t="s">
        <v>42</v>
      </c>
      <c r="C115" s="40" t="s">
        <v>17</v>
      </c>
      <c r="D115" s="53">
        <v>0.12</v>
      </c>
      <c r="E115" s="10"/>
      <c r="F115" s="11">
        <f t="shared" ref="F115:F155" si="7">SUM(D115*E115)</f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10.8" customHeight="1" x14ac:dyDescent="0.25">
      <c r="A116" s="12">
        <v>102</v>
      </c>
      <c r="B116" s="42" t="s">
        <v>43</v>
      </c>
      <c r="C116" s="43" t="s">
        <v>11</v>
      </c>
      <c r="D116" s="56">
        <v>219</v>
      </c>
      <c r="E116" s="10"/>
      <c r="F116" s="11">
        <f t="shared" si="7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21.6" customHeight="1" x14ac:dyDescent="0.25">
      <c r="A117" s="12">
        <v>103</v>
      </c>
      <c r="B117" s="45" t="s">
        <v>97</v>
      </c>
      <c r="C117" s="43" t="s">
        <v>11</v>
      </c>
      <c r="D117" s="55">
        <v>20</v>
      </c>
      <c r="E117" s="10"/>
      <c r="F117" s="11">
        <f t="shared" si="7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21.6" customHeight="1" x14ac:dyDescent="0.25">
      <c r="A118" s="12">
        <v>104</v>
      </c>
      <c r="B118" s="33" t="s">
        <v>39</v>
      </c>
      <c r="C118" s="43" t="s">
        <v>11</v>
      </c>
      <c r="D118" s="55">
        <v>80</v>
      </c>
      <c r="E118" s="10"/>
      <c r="F118" s="11">
        <f t="shared" si="7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21.6" customHeight="1" x14ac:dyDescent="0.25">
      <c r="A119" s="12">
        <v>105</v>
      </c>
      <c r="B119" s="45" t="s">
        <v>99</v>
      </c>
      <c r="C119" s="43" t="s">
        <v>11</v>
      </c>
      <c r="D119" s="55">
        <v>199</v>
      </c>
      <c r="E119" s="10"/>
      <c r="F119" s="11">
        <f t="shared" si="7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10.8" customHeight="1" x14ac:dyDescent="0.25">
      <c r="A120" s="12">
        <v>106</v>
      </c>
      <c r="B120" s="41" t="s">
        <v>44</v>
      </c>
      <c r="C120" s="40" t="s">
        <v>10</v>
      </c>
      <c r="D120" s="51">
        <v>2</v>
      </c>
      <c r="E120" s="10"/>
      <c r="F120" s="11">
        <f t="shared" si="7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10.8" customHeight="1" x14ac:dyDescent="0.25">
      <c r="A121" s="12">
        <v>107</v>
      </c>
      <c r="B121" s="41" t="s">
        <v>45</v>
      </c>
      <c r="C121" s="40" t="s">
        <v>11</v>
      </c>
      <c r="D121" s="56">
        <v>8</v>
      </c>
      <c r="E121" s="10"/>
      <c r="F121" s="11">
        <f t="shared" si="7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10.8" customHeight="1" x14ac:dyDescent="0.25">
      <c r="A122" s="12">
        <v>108</v>
      </c>
      <c r="B122" s="41" t="s">
        <v>49</v>
      </c>
      <c r="C122" s="40" t="s">
        <v>90</v>
      </c>
      <c r="D122" s="56">
        <v>11</v>
      </c>
      <c r="E122" s="10"/>
      <c r="F122" s="11">
        <f t="shared" si="7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10.8" customHeight="1" x14ac:dyDescent="0.25">
      <c r="A123" s="12">
        <v>109</v>
      </c>
      <c r="B123" s="41" t="s">
        <v>37</v>
      </c>
      <c r="C123" s="40" t="s">
        <v>90</v>
      </c>
      <c r="D123" s="57">
        <v>0.2</v>
      </c>
      <c r="E123" s="10"/>
      <c r="F123" s="11">
        <f t="shared" si="7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10.8" customHeight="1" x14ac:dyDescent="0.25">
      <c r="A124" s="12">
        <v>110</v>
      </c>
      <c r="B124" s="45" t="s">
        <v>50</v>
      </c>
      <c r="C124" s="40" t="s">
        <v>11</v>
      </c>
      <c r="D124" s="51">
        <v>20</v>
      </c>
      <c r="E124" s="10"/>
      <c r="F124" s="11">
        <f t="shared" si="7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10.8" customHeight="1" x14ac:dyDescent="0.25">
      <c r="A125" s="12">
        <v>111</v>
      </c>
      <c r="B125" s="41" t="s">
        <v>55</v>
      </c>
      <c r="C125" s="40" t="s">
        <v>36</v>
      </c>
      <c r="D125" s="51">
        <v>1</v>
      </c>
      <c r="E125" s="10"/>
      <c r="F125" s="11">
        <f t="shared" si="7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10.8" customHeight="1" x14ac:dyDescent="0.25">
      <c r="A126" s="12">
        <v>112</v>
      </c>
      <c r="B126" s="45" t="s">
        <v>56</v>
      </c>
      <c r="C126" s="40" t="s">
        <v>36</v>
      </c>
      <c r="D126" s="51">
        <v>1</v>
      </c>
      <c r="E126" s="10"/>
      <c r="F126" s="11">
        <f t="shared" si="7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.6" customHeight="1" x14ac:dyDescent="0.25">
      <c r="A127" s="12">
        <v>113</v>
      </c>
      <c r="B127" s="47" t="s">
        <v>61</v>
      </c>
      <c r="C127" s="43" t="s">
        <v>11</v>
      </c>
      <c r="D127" s="60">
        <v>263</v>
      </c>
      <c r="E127" s="10"/>
      <c r="F127" s="11">
        <f t="shared" si="7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10.8" customHeight="1" x14ac:dyDescent="0.25">
      <c r="A128" s="12">
        <v>114</v>
      </c>
      <c r="B128" s="41" t="s">
        <v>38</v>
      </c>
      <c r="C128" s="40" t="s">
        <v>10</v>
      </c>
      <c r="D128" s="51">
        <v>2</v>
      </c>
      <c r="E128" s="10"/>
      <c r="F128" s="11">
        <f t="shared" si="7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47" s="4" customFormat="1" ht="10.8" customHeight="1" x14ac:dyDescent="0.25">
      <c r="A129" s="12">
        <v>115</v>
      </c>
      <c r="B129" s="45" t="s">
        <v>62</v>
      </c>
      <c r="C129" s="40" t="s">
        <v>91</v>
      </c>
      <c r="D129" s="54">
        <v>1.5960000000000001</v>
      </c>
      <c r="E129" s="10"/>
      <c r="F129" s="11">
        <f t="shared" si="7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47" s="4" customFormat="1" ht="21.6" customHeight="1" x14ac:dyDescent="0.25">
      <c r="A130" s="12">
        <v>116</v>
      </c>
      <c r="B130" s="48" t="s">
        <v>102</v>
      </c>
      <c r="C130" s="40" t="s">
        <v>92</v>
      </c>
      <c r="D130" s="58">
        <v>0.161</v>
      </c>
      <c r="E130" s="10"/>
      <c r="F130" s="11">
        <f t="shared" si="7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47" s="4" customFormat="1" ht="21.6" customHeight="1" x14ac:dyDescent="0.25">
      <c r="A131" s="12">
        <v>117</v>
      </c>
      <c r="B131" s="45" t="s">
        <v>103</v>
      </c>
      <c r="C131" s="40" t="s">
        <v>91</v>
      </c>
      <c r="D131" s="58">
        <v>1.1499999999999999</v>
      </c>
      <c r="E131" s="10"/>
      <c r="F131" s="11">
        <f t="shared" si="7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47" s="4" customFormat="1" ht="21.6" customHeight="1" x14ac:dyDescent="0.25">
      <c r="A132" s="12">
        <v>118</v>
      </c>
      <c r="B132" s="45" t="s">
        <v>105</v>
      </c>
      <c r="C132" s="40" t="s">
        <v>92</v>
      </c>
      <c r="D132" s="58">
        <v>0.23499999999999999</v>
      </c>
      <c r="E132" s="10"/>
      <c r="F132" s="11">
        <f t="shared" si="7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47" s="4" customFormat="1" ht="10.8" customHeight="1" x14ac:dyDescent="0.25">
      <c r="A133" s="12">
        <v>119</v>
      </c>
      <c r="B133" s="63" t="s">
        <v>115</v>
      </c>
      <c r="C133" s="40" t="s">
        <v>10</v>
      </c>
      <c r="D133" s="51">
        <v>1</v>
      </c>
      <c r="E133" s="10"/>
      <c r="F133" s="11">
        <f t="shared" si="7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47" s="4" customFormat="1" ht="21.6" customHeight="1" x14ac:dyDescent="0.25">
      <c r="A134" s="12">
        <v>120</v>
      </c>
      <c r="B134" s="61" t="s">
        <v>107</v>
      </c>
      <c r="C134" s="40" t="s">
        <v>91</v>
      </c>
      <c r="D134" s="54">
        <v>0.81</v>
      </c>
      <c r="E134" s="10"/>
      <c r="F134" s="11">
        <f t="shared" si="7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47" s="4" customFormat="1" ht="21.6" customHeight="1" x14ac:dyDescent="0.25">
      <c r="A135" s="12">
        <v>121</v>
      </c>
      <c r="B135" s="61" t="s">
        <v>116</v>
      </c>
      <c r="C135" s="40" t="s">
        <v>92</v>
      </c>
      <c r="D135" s="54">
        <v>8.1000000000000003E-2</v>
      </c>
      <c r="E135" s="10"/>
      <c r="F135" s="11">
        <f t="shared" si="7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21.6" customHeight="1" x14ac:dyDescent="0.25">
      <c r="A136" s="12">
        <v>122</v>
      </c>
      <c r="B136" s="49" t="s">
        <v>109</v>
      </c>
      <c r="C136" s="40" t="s">
        <v>92</v>
      </c>
      <c r="D136" s="54">
        <v>0.16200000000000001</v>
      </c>
      <c r="E136" s="10"/>
      <c r="F136" s="11">
        <f t="shared" si="7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10.8" customHeight="1" x14ac:dyDescent="0.25">
      <c r="A137" s="12">
        <v>123</v>
      </c>
      <c r="B137" s="64" t="s">
        <v>106</v>
      </c>
      <c r="C137" s="40" t="s">
        <v>10</v>
      </c>
      <c r="D137" s="51">
        <v>1</v>
      </c>
      <c r="E137" s="10"/>
      <c r="F137" s="11">
        <f t="shared" si="7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21.6" customHeight="1" x14ac:dyDescent="0.25">
      <c r="A138" s="12">
        <v>124</v>
      </c>
      <c r="B138" s="49" t="s">
        <v>119</v>
      </c>
      <c r="C138" s="40" t="s">
        <v>90</v>
      </c>
      <c r="D138" s="51">
        <v>161</v>
      </c>
      <c r="E138" s="10"/>
      <c r="F138" s="11">
        <f t="shared" si="7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10.8" customHeight="1" x14ac:dyDescent="0.25">
      <c r="A139" s="12">
        <v>125</v>
      </c>
      <c r="B139" s="49" t="s">
        <v>66</v>
      </c>
      <c r="C139" s="40" t="s">
        <v>11</v>
      </c>
      <c r="D139" s="51">
        <v>46</v>
      </c>
      <c r="E139" s="10"/>
      <c r="F139" s="11">
        <f t="shared" si="7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21.6" customHeight="1" x14ac:dyDescent="0.25">
      <c r="A140" s="12">
        <v>126</v>
      </c>
      <c r="B140" s="49" t="s">
        <v>110</v>
      </c>
      <c r="C140" s="40" t="s">
        <v>90</v>
      </c>
      <c r="D140" s="51">
        <v>27</v>
      </c>
      <c r="E140" s="10"/>
      <c r="F140" s="11">
        <f t="shared" si="7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21.6" customHeight="1" x14ac:dyDescent="0.25">
      <c r="A141" s="12">
        <v>127</v>
      </c>
      <c r="B141" s="49" t="s">
        <v>108</v>
      </c>
      <c r="C141" s="40" t="s">
        <v>93</v>
      </c>
      <c r="D141" s="51">
        <v>165</v>
      </c>
      <c r="E141" s="10"/>
      <c r="F141" s="11">
        <f t="shared" si="7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21.6" customHeight="1" x14ac:dyDescent="0.25">
      <c r="A142" s="12">
        <v>128</v>
      </c>
      <c r="B142" s="49" t="s">
        <v>109</v>
      </c>
      <c r="C142" s="40" t="s">
        <v>93</v>
      </c>
      <c r="D142" s="51">
        <v>92</v>
      </c>
      <c r="E142" s="10"/>
      <c r="F142" s="11">
        <f t="shared" si="7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10.8" customHeight="1" x14ac:dyDescent="0.25">
      <c r="A143" s="12">
        <v>129</v>
      </c>
      <c r="B143" s="49" t="s">
        <v>67</v>
      </c>
      <c r="C143" s="40" t="s">
        <v>93</v>
      </c>
      <c r="D143" s="51">
        <v>272</v>
      </c>
      <c r="E143" s="10"/>
      <c r="F143" s="11">
        <f t="shared" si="7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21.6" customHeight="1" x14ac:dyDescent="0.25">
      <c r="A144" s="12">
        <v>130</v>
      </c>
      <c r="B144" s="62" t="s">
        <v>107</v>
      </c>
      <c r="C144" s="40" t="s">
        <v>93</v>
      </c>
      <c r="D144" s="51">
        <v>265</v>
      </c>
      <c r="E144" s="10"/>
      <c r="F144" s="11">
        <f t="shared" si="7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50" s="4" customFormat="1" ht="21.6" customHeight="1" x14ac:dyDescent="0.25">
      <c r="A145" s="12">
        <v>131</v>
      </c>
      <c r="B145" s="62" t="s">
        <v>117</v>
      </c>
      <c r="C145" s="40" t="s">
        <v>93</v>
      </c>
      <c r="D145" s="51">
        <v>77</v>
      </c>
      <c r="E145" s="10"/>
      <c r="F145" s="11">
        <f t="shared" si="7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</row>
    <row r="146" spans="1:50" s="4" customFormat="1" ht="10.8" customHeight="1" x14ac:dyDescent="0.25">
      <c r="A146" s="12">
        <v>132</v>
      </c>
      <c r="B146" s="49" t="s">
        <v>68</v>
      </c>
      <c r="C146" s="40" t="s">
        <v>93</v>
      </c>
      <c r="D146" s="51">
        <v>8</v>
      </c>
      <c r="E146" s="10"/>
      <c r="F146" s="11">
        <f t="shared" si="7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</row>
    <row r="147" spans="1:50" s="4" customFormat="1" ht="21.6" customHeight="1" x14ac:dyDescent="0.25">
      <c r="A147" s="12">
        <v>133</v>
      </c>
      <c r="B147" s="65" t="s">
        <v>120</v>
      </c>
      <c r="C147" s="40" t="s">
        <v>93</v>
      </c>
      <c r="D147" s="51">
        <v>152</v>
      </c>
      <c r="E147" s="10"/>
      <c r="F147" s="11">
        <f t="shared" si="7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spans="1:50" s="4" customFormat="1" ht="10.8" customHeight="1" x14ac:dyDescent="0.25">
      <c r="A148" s="12">
        <v>134</v>
      </c>
      <c r="B148" s="49" t="s">
        <v>69</v>
      </c>
      <c r="C148" s="40" t="s">
        <v>11</v>
      </c>
      <c r="D148" s="51">
        <v>25</v>
      </c>
      <c r="E148" s="10"/>
      <c r="F148" s="11">
        <f t="shared" si="7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</row>
    <row r="149" spans="1:50" s="4" customFormat="1" ht="10.8" customHeight="1" x14ac:dyDescent="0.25">
      <c r="A149" s="12">
        <v>135</v>
      </c>
      <c r="B149" s="49" t="s">
        <v>70</v>
      </c>
      <c r="C149" s="40" t="s">
        <v>11</v>
      </c>
      <c r="D149" s="51">
        <v>25</v>
      </c>
      <c r="E149" s="10"/>
      <c r="F149" s="11">
        <f t="shared" si="7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50" s="4" customFormat="1" ht="21.6" customHeight="1" x14ac:dyDescent="0.25">
      <c r="A150" s="12">
        <v>136</v>
      </c>
      <c r="B150" s="65" t="s">
        <v>121</v>
      </c>
      <c r="C150" s="40" t="s">
        <v>93</v>
      </c>
      <c r="D150" s="51">
        <v>135</v>
      </c>
      <c r="E150" s="10"/>
      <c r="F150" s="11">
        <f t="shared" ref="F150:F152" si="8">SUM(D150*E150)</f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spans="1:50" s="4" customFormat="1" ht="21.6" customHeight="1" x14ac:dyDescent="0.25">
      <c r="A151" s="12">
        <v>137</v>
      </c>
      <c r="B151" s="66" t="s">
        <v>122</v>
      </c>
      <c r="C151" s="40" t="s">
        <v>93</v>
      </c>
      <c r="D151" s="51">
        <v>46</v>
      </c>
      <c r="E151" s="10"/>
      <c r="F151" s="11">
        <f t="shared" si="8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50" s="4" customFormat="1" ht="10.8" customHeight="1" x14ac:dyDescent="0.25">
      <c r="A152" s="12">
        <v>138</v>
      </c>
      <c r="B152" s="49" t="s">
        <v>71</v>
      </c>
      <c r="C152" s="40" t="s">
        <v>93</v>
      </c>
      <c r="D152" s="51">
        <v>130</v>
      </c>
      <c r="E152" s="10"/>
      <c r="F152" s="11">
        <f t="shared" si="8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50" s="21" customFormat="1" ht="21.6" customHeight="1" x14ac:dyDescent="0.25">
      <c r="A153" s="12">
        <v>139</v>
      </c>
      <c r="B153" s="19" t="s">
        <v>18</v>
      </c>
      <c r="C153" s="23" t="s">
        <v>19</v>
      </c>
      <c r="D153" s="20">
        <v>1</v>
      </c>
      <c r="E153" s="10"/>
      <c r="F153" s="11">
        <f t="shared" si="7"/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</row>
    <row r="154" spans="1:50" s="4" customFormat="1" ht="21.6" customHeight="1" x14ac:dyDescent="0.25">
      <c r="A154" s="12">
        <v>140</v>
      </c>
      <c r="B154" s="22" t="s">
        <v>26</v>
      </c>
      <c r="C154" s="23" t="s">
        <v>19</v>
      </c>
      <c r="D154" s="24">
        <v>1</v>
      </c>
      <c r="E154" s="10"/>
      <c r="F154" s="11">
        <f t="shared" si="7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50" s="4" customFormat="1" ht="10.8" customHeight="1" x14ac:dyDescent="0.25">
      <c r="A155" s="12">
        <v>141</v>
      </c>
      <c r="B155" s="22" t="s">
        <v>20</v>
      </c>
      <c r="C155" s="23" t="s">
        <v>19</v>
      </c>
      <c r="D155" s="24">
        <v>1</v>
      </c>
      <c r="E155" s="10"/>
      <c r="F155" s="11">
        <f t="shared" si="7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50" s="26" customFormat="1" ht="12.6" customHeight="1" x14ac:dyDescent="0.25">
      <c r="A156" s="77" t="s">
        <v>13</v>
      </c>
      <c r="B156" s="78"/>
      <c r="C156" s="78"/>
      <c r="D156" s="78"/>
      <c r="E156" s="78"/>
      <c r="F156" s="79"/>
      <c r="G156" s="25"/>
      <c r="H156" s="25"/>
    </row>
    <row r="157" spans="1:50" s="4" customFormat="1" ht="10.8" customHeight="1" x14ac:dyDescent="0.25">
      <c r="A157" s="12">
        <v>142</v>
      </c>
      <c r="B157" s="18" t="s">
        <v>14</v>
      </c>
      <c r="C157" s="14" t="s">
        <v>10</v>
      </c>
      <c r="D157" s="16">
        <v>2</v>
      </c>
      <c r="E157" s="17"/>
      <c r="F157" s="11">
        <f t="shared" ref="F157:F161" si="9">SUM(D157*E157)</f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</row>
    <row r="158" spans="1:50" s="4" customFormat="1" ht="21.6" customHeight="1" x14ac:dyDescent="0.25">
      <c r="A158" s="12">
        <v>143</v>
      </c>
      <c r="B158" s="18" t="s">
        <v>40</v>
      </c>
      <c r="C158" s="14" t="s">
        <v>10</v>
      </c>
      <c r="D158" s="16">
        <v>1</v>
      </c>
      <c r="E158" s="17"/>
      <c r="F158" s="11">
        <f t="shared" si="9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</row>
    <row r="159" spans="1:50" s="4" customFormat="1" ht="32.4" customHeight="1" x14ac:dyDescent="0.25">
      <c r="A159" s="12">
        <v>144</v>
      </c>
      <c r="B159" s="18" t="s">
        <v>15</v>
      </c>
      <c r="C159" s="14" t="s">
        <v>16</v>
      </c>
      <c r="D159" s="16">
        <v>1</v>
      </c>
      <c r="E159" s="17"/>
      <c r="F159" s="11">
        <f t="shared" si="9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</row>
    <row r="160" spans="1:50" s="26" customFormat="1" ht="10.8" customHeight="1" x14ac:dyDescent="0.25">
      <c r="A160" s="12">
        <v>145</v>
      </c>
      <c r="B160" s="19" t="s">
        <v>21</v>
      </c>
      <c r="C160" s="27" t="s">
        <v>16</v>
      </c>
      <c r="D160" s="28">
        <v>1</v>
      </c>
      <c r="E160" s="29"/>
      <c r="F160" s="11">
        <f t="shared" si="9"/>
        <v>0</v>
      </c>
      <c r="G160" s="25"/>
      <c r="H160" s="25"/>
    </row>
    <row r="161" spans="1:47" s="26" customFormat="1" ht="10.8" customHeight="1" x14ac:dyDescent="0.25">
      <c r="A161" s="12">
        <v>146</v>
      </c>
      <c r="B161" s="19" t="s">
        <v>22</v>
      </c>
      <c r="C161" s="27" t="s">
        <v>17</v>
      </c>
      <c r="D161" s="34">
        <v>0.11</v>
      </c>
      <c r="E161" s="29"/>
      <c r="F161" s="11">
        <f t="shared" si="9"/>
        <v>0</v>
      </c>
      <c r="G161" s="25"/>
    </row>
    <row r="162" spans="1:47" s="4" customFormat="1" ht="12.75" customHeight="1" thickBot="1" x14ac:dyDescent="0.3">
      <c r="A162" s="72" t="s">
        <v>78</v>
      </c>
      <c r="B162" s="73"/>
      <c r="C162" s="73"/>
      <c r="D162" s="73"/>
      <c r="E162" s="73"/>
      <c r="F162" s="35">
        <f>SUM(F115:F161)</f>
        <v>0</v>
      </c>
      <c r="G162" s="1"/>
      <c r="H162" s="1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47" s="4" customFormat="1" ht="12.75" customHeight="1" x14ac:dyDescent="0.25">
      <c r="A163" s="74" t="s">
        <v>79</v>
      </c>
      <c r="B163" s="75"/>
      <c r="C163" s="75"/>
      <c r="D163" s="75"/>
      <c r="E163" s="75"/>
      <c r="F163" s="76"/>
      <c r="G163" s="1"/>
      <c r="H163" s="1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47" s="4" customFormat="1" ht="10.8" customHeight="1" x14ac:dyDescent="0.25">
      <c r="A164" s="12">
        <v>147</v>
      </c>
      <c r="B164" s="41" t="s">
        <v>42</v>
      </c>
      <c r="C164" s="40" t="s">
        <v>17</v>
      </c>
      <c r="D164" s="53">
        <v>0.87</v>
      </c>
      <c r="E164" s="10"/>
      <c r="F164" s="11">
        <f t="shared" ref="F164:F219" si="10">SUM(D164*E164)</f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47" s="4" customFormat="1" ht="21.6" customHeight="1" x14ac:dyDescent="0.25">
      <c r="A165" s="12">
        <v>148</v>
      </c>
      <c r="B165" s="45" t="s">
        <v>95</v>
      </c>
      <c r="C165" s="43" t="s">
        <v>11</v>
      </c>
      <c r="D165" s="55">
        <v>298</v>
      </c>
      <c r="E165" s="10"/>
      <c r="F165" s="11">
        <f t="shared" si="10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spans="1:47" s="4" customFormat="1" ht="21.6" customHeight="1" x14ac:dyDescent="0.25">
      <c r="A166" s="12">
        <v>149</v>
      </c>
      <c r="B166" s="33" t="s">
        <v>98</v>
      </c>
      <c r="C166" s="43" t="s">
        <v>11</v>
      </c>
      <c r="D166" s="55">
        <v>61</v>
      </c>
      <c r="E166" s="10"/>
      <c r="F166" s="11">
        <f t="shared" si="10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spans="1:47" s="4" customFormat="1" ht="10.8" customHeight="1" x14ac:dyDescent="0.25">
      <c r="A167" s="12">
        <v>150</v>
      </c>
      <c r="B167" s="41" t="s">
        <v>44</v>
      </c>
      <c r="C167" s="40" t="s">
        <v>10</v>
      </c>
      <c r="D167" s="51">
        <v>2</v>
      </c>
      <c r="E167" s="10"/>
      <c r="F167" s="11">
        <f t="shared" si="10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spans="1:47" s="4" customFormat="1" ht="10.8" customHeight="1" x14ac:dyDescent="0.25">
      <c r="A168" s="12">
        <v>151</v>
      </c>
      <c r="B168" s="41" t="s">
        <v>45</v>
      </c>
      <c r="C168" s="40" t="s">
        <v>11</v>
      </c>
      <c r="D168" s="56">
        <v>8</v>
      </c>
      <c r="E168" s="10"/>
      <c r="F168" s="11">
        <f t="shared" si="10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spans="1:47" s="4" customFormat="1" ht="10.8" customHeight="1" x14ac:dyDescent="0.25">
      <c r="A169" s="12">
        <v>152</v>
      </c>
      <c r="B169" s="41" t="s">
        <v>47</v>
      </c>
      <c r="C169" s="40" t="s">
        <v>11</v>
      </c>
      <c r="D169" s="56">
        <v>10</v>
      </c>
      <c r="E169" s="10"/>
      <c r="F169" s="11">
        <f t="shared" si="10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47" s="4" customFormat="1" ht="10.8" customHeight="1" x14ac:dyDescent="0.25">
      <c r="A170" s="12">
        <v>153</v>
      </c>
      <c r="B170" s="41" t="s">
        <v>49</v>
      </c>
      <c r="C170" s="40" t="s">
        <v>90</v>
      </c>
      <c r="D170" s="56">
        <v>26</v>
      </c>
      <c r="E170" s="10"/>
      <c r="F170" s="11">
        <f t="shared" si="10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47" s="4" customFormat="1" ht="10.8" customHeight="1" x14ac:dyDescent="0.25">
      <c r="A171" s="12">
        <v>154</v>
      </c>
      <c r="B171" s="41" t="s">
        <v>37</v>
      </c>
      <c r="C171" s="40" t="s">
        <v>90</v>
      </c>
      <c r="D171" s="57">
        <v>1.2</v>
      </c>
      <c r="E171" s="10"/>
      <c r="F171" s="11">
        <f t="shared" si="10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47" s="4" customFormat="1" ht="10.8" customHeight="1" x14ac:dyDescent="0.25">
      <c r="A172" s="12">
        <v>155</v>
      </c>
      <c r="B172" s="45" t="s">
        <v>50</v>
      </c>
      <c r="C172" s="40" t="s">
        <v>11</v>
      </c>
      <c r="D172" s="51">
        <v>15</v>
      </c>
      <c r="E172" s="10"/>
      <c r="F172" s="11">
        <f t="shared" si="10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spans="1:47" s="4" customFormat="1" ht="21.6" customHeight="1" x14ac:dyDescent="0.25">
      <c r="A173" s="12">
        <v>156</v>
      </c>
      <c r="B173" s="45" t="s">
        <v>53</v>
      </c>
      <c r="C173" s="40" t="s">
        <v>11</v>
      </c>
      <c r="D173" s="51">
        <v>12</v>
      </c>
      <c r="E173" s="10"/>
      <c r="F173" s="11">
        <f t="shared" si="10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spans="1:47" s="4" customFormat="1" ht="10.8" customHeight="1" x14ac:dyDescent="0.25">
      <c r="A174" s="12">
        <v>157</v>
      </c>
      <c r="B174" s="45" t="s">
        <v>56</v>
      </c>
      <c r="C174" s="40" t="s">
        <v>36</v>
      </c>
      <c r="D174" s="51">
        <v>1</v>
      </c>
      <c r="E174" s="10"/>
      <c r="F174" s="11">
        <f t="shared" si="10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47" s="4" customFormat="1" ht="10.8" customHeight="1" x14ac:dyDescent="0.25">
      <c r="A175" s="12">
        <v>158</v>
      </c>
      <c r="B175" s="45" t="s">
        <v>57</v>
      </c>
      <c r="C175" s="40" t="s">
        <v>36</v>
      </c>
      <c r="D175" s="51">
        <v>1</v>
      </c>
      <c r="E175" s="10"/>
      <c r="F175" s="11">
        <f t="shared" si="10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spans="1:47" s="4" customFormat="1" ht="21.6" customHeight="1" x14ac:dyDescent="0.25">
      <c r="A176" s="12">
        <v>159</v>
      </c>
      <c r="B176" s="47" t="s">
        <v>61</v>
      </c>
      <c r="C176" s="43" t="s">
        <v>11</v>
      </c>
      <c r="D176" s="60">
        <v>2032</v>
      </c>
      <c r="E176" s="10"/>
      <c r="F176" s="11">
        <f t="shared" si="10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spans="1:47" s="4" customFormat="1" ht="10.8" customHeight="1" x14ac:dyDescent="0.25">
      <c r="A177" s="12">
        <v>160</v>
      </c>
      <c r="B177" s="41" t="s">
        <v>38</v>
      </c>
      <c r="C177" s="40" t="s">
        <v>10</v>
      </c>
      <c r="D177" s="51">
        <v>12</v>
      </c>
      <c r="E177" s="10"/>
      <c r="F177" s="11">
        <f t="shared" si="10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spans="1:47" s="4" customFormat="1" ht="10.8" customHeight="1" x14ac:dyDescent="0.25">
      <c r="A178" s="12">
        <v>161</v>
      </c>
      <c r="B178" s="45" t="s">
        <v>62</v>
      </c>
      <c r="C178" s="40" t="s">
        <v>91</v>
      </c>
      <c r="D178" s="54">
        <v>12.216000000000001</v>
      </c>
      <c r="E178" s="10"/>
      <c r="F178" s="11">
        <f t="shared" si="10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spans="1:47" s="4" customFormat="1" ht="10.8" customHeight="1" x14ac:dyDescent="0.25">
      <c r="A179" s="12">
        <v>162</v>
      </c>
      <c r="B179" s="47" t="s">
        <v>63</v>
      </c>
      <c r="C179" s="40" t="s">
        <v>92</v>
      </c>
      <c r="D179" s="58">
        <v>0.81499999999999995</v>
      </c>
      <c r="E179" s="10"/>
      <c r="F179" s="11">
        <f t="shared" si="10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</row>
    <row r="180" spans="1:47" s="4" customFormat="1" ht="21.6" customHeight="1" x14ac:dyDescent="0.25">
      <c r="A180" s="12">
        <v>163</v>
      </c>
      <c r="B180" s="47" t="s">
        <v>64</v>
      </c>
      <c r="C180" s="40" t="s">
        <v>92</v>
      </c>
      <c r="D180" s="58">
        <v>0.73699999999999999</v>
      </c>
      <c r="E180" s="10"/>
      <c r="F180" s="11">
        <f t="shared" si="10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</row>
    <row r="181" spans="1:47" s="4" customFormat="1" ht="21.6" customHeight="1" x14ac:dyDescent="0.25">
      <c r="A181" s="12">
        <v>164</v>
      </c>
      <c r="B181" s="48" t="s">
        <v>65</v>
      </c>
      <c r="C181" s="40" t="s">
        <v>92</v>
      </c>
      <c r="D181" s="58">
        <v>7.7999999999999958E-2</v>
      </c>
      <c r="E181" s="10"/>
      <c r="F181" s="11">
        <f t="shared" si="10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47" s="4" customFormat="1" ht="21.6" customHeight="1" x14ac:dyDescent="0.25">
      <c r="A182" s="12">
        <v>165</v>
      </c>
      <c r="B182" s="45" t="s">
        <v>103</v>
      </c>
      <c r="C182" s="40" t="s">
        <v>91</v>
      </c>
      <c r="D182" s="58">
        <v>10.098000000000001</v>
      </c>
      <c r="E182" s="10"/>
      <c r="F182" s="11">
        <f t="shared" si="10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47" s="4" customFormat="1" ht="21.6" customHeight="1" x14ac:dyDescent="0.25">
      <c r="A183" s="12">
        <v>166</v>
      </c>
      <c r="B183" s="45" t="s">
        <v>104</v>
      </c>
      <c r="C183" s="40" t="s">
        <v>92</v>
      </c>
      <c r="D183" s="58">
        <v>0.94799999999999995</v>
      </c>
      <c r="E183" s="10"/>
      <c r="F183" s="11">
        <f t="shared" si="10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spans="1:47" s="4" customFormat="1" ht="21.6" customHeight="1" x14ac:dyDescent="0.25">
      <c r="A184" s="12">
        <v>167</v>
      </c>
      <c r="B184" s="45" t="s">
        <v>105</v>
      </c>
      <c r="C184" s="40" t="s">
        <v>92</v>
      </c>
      <c r="D184" s="58">
        <v>1.984</v>
      </c>
      <c r="E184" s="10"/>
      <c r="F184" s="11">
        <f t="shared" si="10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spans="1:47" s="4" customFormat="1" ht="10.8" customHeight="1" x14ac:dyDescent="0.25">
      <c r="A185" s="12">
        <v>168</v>
      </c>
      <c r="B185" s="63" t="s">
        <v>113</v>
      </c>
      <c r="C185" s="40" t="s">
        <v>10</v>
      </c>
      <c r="D185" s="51">
        <v>1</v>
      </c>
      <c r="E185" s="10"/>
      <c r="F185" s="11">
        <f t="shared" si="10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spans="1:47" s="4" customFormat="1" ht="21.6" customHeight="1" x14ac:dyDescent="0.25">
      <c r="A186" s="12">
        <v>169</v>
      </c>
      <c r="B186" s="61" t="s">
        <v>107</v>
      </c>
      <c r="C186" s="40" t="s">
        <v>91</v>
      </c>
      <c r="D186" s="54">
        <v>0.20200000000000001</v>
      </c>
      <c r="E186" s="10"/>
      <c r="F186" s="11">
        <f t="shared" si="10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spans="1:47" s="4" customFormat="1" ht="21.6" customHeight="1" x14ac:dyDescent="0.25">
      <c r="A187" s="12">
        <v>170</v>
      </c>
      <c r="B187" s="61" t="s">
        <v>116</v>
      </c>
      <c r="C187" s="40" t="s">
        <v>92</v>
      </c>
      <c r="D187" s="54">
        <v>1.9E-2</v>
      </c>
      <c r="E187" s="10"/>
      <c r="F187" s="11">
        <f t="shared" si="10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spans="1:47" s="4" customFormat="1" ht="21.6" customHeight="1" x14ac:dyDescent="0.25">
      <c r="A188" s="12">
        <v>171</v>
      </c>
      <c r="B188" s="49" t="s">
        <v>109</v>
      </c>
      <c r="C188" s="40" t="s">
        <v>92</v>
      </c>
      <c r="D188" s="54">
        <v>4.2000000000000003E-2</v>
      </c>
      <c r="E188" s="10"/>
      <c r="F188" s="11">
        <f t="shared" si="10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</row>
    <row r="189" spans="1:47" s="4" customFormat="1" ht="10.8" customHeight="1" x14ac:dyDescent="0.25">
      <c r="A189" s="12">
        <v>172</v>
      </c>
      <c r="B189" s="63" t="s">
        <v>128</v>
      </c>
      <c r="C189" s="40" t="s">
        <v>10</v>
      </c>
      <c r="D189" s="51">
        <v>8</v>
      </c>
      <c r="E189" s="10"/>
      <c r="F189" s="11">
        <f t="shared" si="10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47" s="4" customFormat="1" ht="21.6" customHeight="1" x14ac:dyDescent="0.25">
      <c r="A190" s="12">
        <v>173</v>
      </c>
      <c r="B190" s="61" t="s">
        <v>107</v>
      </c>
      <c r="C190" s="40" t="s">
        <v>91</v>
      </c>
      <c r="D190" s="54">
        <v>0.8</v>
      </c>
      <c r="E190" s="10"/>
      <c r="F190" s="11">
        <f t="shared" si="10"/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spans="1:47" s="4" customFormat="1" ht="21.6" customHeight="1" x14ac:dyDescent="0.25">
      <c r="A191" s="12">
        <v>174</v>
      </c>
      <c r="B191" s="61" t="s">
        <v>116</v>
      </c>
      <c r="C191" s="40" t="s">
        <v>92</v>
      </c>
      <c r="D191" s="54">
        <v>7.1999999999999995E-2</v>
      </c>
      <c r="E191" s="10"/>
      <c r="F191" s="11">
        <f t="shared" si="10"/>
        <v>0</v>
      </c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</row>
    <row r="192" spans="1:47" s="4" customFormat="1" ht="21.6" customHeight="1" x14ac:dyDescent="0.25">
      <c r="A192" s="12">
        <v>175</v>
      </c>
      <c r="B192" s="49" t="s">
        <v>109</v>
      </c>
      <c r="C192" s="40" t="s">
        <v>92</v>
      </c>
      <c r="D192" s="54">
        <v>0.17599999999999999</v>
      </c>
      <c r="E192" s="10"/>
      <c r="F192" s="11">
        <f t="shared" si="10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</row>
    <row r="193" spans="1:47" s="4" customFormat="1" ht="10.8" customHeight="1" x14ac:dyDescent="0.25">
      <c r="A193" s="12">
        <v>176</v>
      </c>
      <c r="B193" s="63" t="s">
        <v>112</v>
      </c>
      <c r="C193" s="40" t="s">
        <v>10</v>
      </c>
      <c r="D193" s="51">
        <v>1</v>
      </c>
      <c r="E193" s="10"/>
      <c r="F193" s="11">
        <f t="shared" si="10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</row>
    <row r="194" spans="1:47" s="4" customFormat="1" ht="21.6" customHeight="1" x14ac:dyDescent="0.25">
      <c r="A194" s="12">
        <v>177</v>
      </c>
      <c r="B194" s="61" t="s">
        <v>107</v>
      </c>
      <c r="C194" s="40" t="s">
        <v>91</v>
      </c>
      <c r="D194" s="54">
        <v>0.67600000000000005</v>
      </c>
      <c r="E194" s="10"/>
      <c r="F194" s="11">
        <f t="shared" si="10"/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</row>
    <row r="195" spans="1:47" s="4" customFormat="1" ht="21.6" customHeight="1" x14ac:dyDescent="0.25">
      <c r="A195" s="12">
        <v>178</v>
      </c>
      <c r="B195" s="61" t="s">
        <v>116</v>
      </c>
      <c r="C195" s="40" t="s">
        <v>92</v>
      </c>
      <c r="D195" s="54">
        <v>6.0999999999999999E-2</v>
      </c>
      <c r="E195" s="10"/>
      <c r="F195" s="11">
        <f t="shared" si="10"/>
        <v>0</v>
      </c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</row>
    <row r="196" spans="1:47" s="4" customFormat="1" ht="21.6" customHeight="1" x14ac:dyDescent="0.25">
      <c r="A196" s="12">
        <v>179</v>
      </c>
      <c r="B196" s="49" t="s">
        <v>109</v>
      </c>
      <c r="C196" s="40" t="s">
        <v>92</v>
      </c>
      <c r="D196" s="54">
        <v>0.129</v>
      </c>
      <c r="E196" s="10"/>
      <c r="F196" s="11">
        <f t="shared" si="10"/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</row>
    <row r="197" spans="1:47" s="4" customFormat="1" ht="10.8" customHeight="1" x14ac:dyDescent="0.25">
      <c r="A197" s="12">
        <v>180</v>
      </c>
      <c r="B197" s="63" t="s">
        <v>127</v>
      </c>
      <c r="C197" s="40" t="s">
        <v>10</v>
      </c>
      <c r="D197" s="51">
        <v>1</v>
      </c>
      <c r="E197" s="10"/>
      <c r="F197" s="11">
        <f t="shared" si="10"/>
        <v>0</v>
      </c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</row>
    <row r="198" spans="1:47" s="4" customFormat="1" ht="21.6" customHeight="1" x14ac:dyDescent="0.25">
      <c r="A198" s="12">
        <v>181</v>
      </c>
      <c r="B198" s="61" t="s">
        <v>107</v>
      </c>
      <c r="C198" s="40" t="s">
        <v>91</v>
      </c>
      <c r="D198" s="54">
        <v>0.81</v>
      </c>
      <c r="E198" s="10"/>
      <c r="F198" s="11">
        <f t="shared" si="10"/>
        <v>0</v>
      </c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</row>
    <row r="199" spans="1:47" s="4" customFormat="1" ht="21.6" customHeight="1" x14ac:dyDescent="0.25">
      <c r="A199" s="12">
        <v>182</v>
      </c>
      <c r="B199" s="61" t="s">
        <v>116</v>
      </c>
      <c r="C199" s="40" t="s">
        <v>92</v>
      </c>
      <c r="D199" s="54">
        <v>1.4999999999999999E-2</v>
      </c>
      <c r="E199" s="10"/>
      <c r="F199" s="11">
        <f t="shared" ref="F199:F215" si="11">SUM(D199*E199)</f>
        <v>0</v>
      </c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</row>
    <row r="200" spans="1:47" s="4" customFormat="1" ht="21.6" customHeight="1" x14ac:dyDescent="0.25">
      <c r="A200" s="12">
        <v>183</v>
      </c>
      <c r="B200" s="49" t="s">
        <v>109</v>
      </c>
      <c r="C200" s="40" t="s">
        <v>92</v>
      </c>
      <c r="D200" s="54">
        <v>3.3000000000000002E-2</v>
      </c>
      <c r="E200" s="10"/>
      <c r="F200" s="11">
        <f t="shared" si="11"/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</row>
    <row r="201" spans="1:47" s="4" customFormat="1" ht="10.8" customHeight="1" x14ac:dyDescent="0.25">
      <c r="A201" s="12">
        <v>184</v>
      </c>
      <c r="B201" s="64" t="s">
        <v>106</v>
      </c>
      <c r="C201" s="40" t="s">
        <v>10</v>
      </c>
      <c r="D201" s="51">
        <v>1</v>
      </c>
      <c r="E201" s="10"/>
      <c r="F201" s="11">
        <f t="shared" si="11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</row>
    <row r="202" spans="1:47" s="4" customFormat="1" ht="21.6" customHeight="1" x14ac:dyDescent="0.25">
      <c r="A202" s="12">
        <v>185</v>
      </c>
      <c r="B202" s="49" t="s">
        <v>119</v>
      </c>
      <c r="C202" s="40" t="s">
        <v>90</v>
      </c>
      <c r="D202" s="51">
        <v>207</v>
      </c>
      <c r="E202" s="10"/>
      <c r="F202" s="11">
        <f t="shared" si="11"/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</row>
    <row r="203" spans="1:47" s="4" customFormat="1" ht="10.8" customHeight="1" x14ac:dyDescent="0.25">
      <c r="A203" s="12">
        <v>186</v>
      </c>
      <c r="B203" s="49" t="s">
        <v>66</v>
      </c>
      <c r="C203" s="40" t="s">
        <v>11</v>
      </c>
      <c r="D203" s="51">
        <v>42</v>
      </c>
      <c r="E203" s="10"/>
      <c r="F203" s="11">
        <f t="shared" si="11"/>
        <v>0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</row>
    <row r="204" spans="1:47" s="4" customFormat="1" ht="21.6" customHeight="1" x14ac:dyDescent="0.25">
      <c r="A204" s="12">
        <v>187</v>
      </c>
      <c r="B204" s="49" t="s">
        <v>110</v>
      </c>
      <c r="C204" s="40" t="s">
        <v>90</v>
      </c>
      <c r="D204" s="51">
        <v>57</v>
      </c>
      <c r="E204" s="10"/>
      <c r="F204" s="11">
        <f t="shared" si="11"/>
        <v>0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</row>
    <row r="205" spans="1:47" s="4" customFormat="1" ht="21.6" customHeight="1" x14ac:dyDescent="0.25">
      <c r="A205" s="12">
        <v>188</v>
      </c>
      <c r="B205" s="49" t="s">
        <v>108</v>
      </c>
      <c r="C205" s="40" t="s">
        <v>93</v>
      </c>
      <c r="D205" s="51">
        <v>161</v>
      </c>
      <c r="E205" s="10"/>
      <c r="F205" s="11">
        <f t="shared" si="11"/>
        <v>0</v>
      </c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 spans="1:47" s="4" customFormat="1" ht="21.6" customHeight="1" x14ac:dyDescent="0.25">
      <c r="A206" s="12">
        <v>189</v>
      </c>
      <c r="B206" s="49" t="s">
        <v>109</v>
      </c>
      <c r="C206" s="40" t="s">
        <v>93</v>
      </c>
      <c r="D206" s="51">
        <v>94</v>
      </c>
      <c r="E206" s="10"/>
      <c r="F206" s="11">
        <f t="shared" si="11"/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 spans="1:47" s="4" customFormat="1" ht="10.8" customHeight="1" x14ac:dyDescent="0.25">
      <c r="A207" s="12">
        <v>190</v>
      </c>
      <c r="B207" s="49" t="s">
        <v>67</v>
      </c>
      <c r="C207" s="40" t="s">
        <v>93</v>
      </c>
      <c r="D207" s="51">
        <v>269</v>
      </c>
      <c r="E207" s="10"/>
      <c r="F207" s="11">
        <f t="shared" si="11"/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 spans="1:47" s="4" customFormat="1" ht="21.6" customHeight="1" x14ac:dyDescent="0.25">
      <c r="A208" s="12">
        <v>191</v>
      </c>
      <c r="B208" s="62" t="s">
        <v>107</v>
      </c>
      <c r="C208" s="40" t="s">
        <v>93</v>
      </c>
      <c r="D208" s="51">
        <v>263</v>
      </c>
      <c r="E208" s="10"/>
      <c r="F208" s="11">
        <f t="shared" si="11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 spans="1:50" s="4" customFormat="1" ht="21.6" customHeight="1" x14ac:dyDescent="0.25">
      <c r="A209" s="12">
        <v>192</v>
      </c>
      <c r="B209" s="62" t="s">
        <v>117</v>
      </c>
      <c r="C209" s="40" t="s">
        <v>93</v>
      </c>
      <c r="D209" s="51">
        <v>78</v>
      </c>
      <c r="E209" s="10"/>
      <c r="F209" s="11">
        <f t="shared" si="11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 spans="1:50" s="4" customFormat="1" ht="10.8" customHeight="1" x14ac:dyDescent="0.25">
      <c r="A210" s="12">
        <v>193</v>
      </c>
      <c r="B210" s="49" t="s">
        <v>68</v>
      </c>
      <c r="C210" s="40" t="s">
        <v>93</v>
      </c>
      <c r="D210" s="51">
        <v>8</v>
      </c>
      <c r="E210" s="10"/>
      <c r="F210" s="11">
        <f t="shared" si="11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 spans="1:50" s="4" customFormat="1" ht="21.6" customHeight="1" x14ac:dyDescent="0.25">
      <c r="A211" s="12">
        <v>194</v>
      </c>
      <c r="B211" s="65" t="s">
        <v>120</v>
      </c>
      <c r="C211" s="40" t="s">
        <v>93</v>
      </c>
      <c r="D211" s="51">
        <v>149</v>
      </c>
      <c r="E211" s="10"/>
      <c r="F211" s="11">
        <f t="shared" si="11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 spans="1:50" s="4" customFormat="1" ht="10.8" customHeight="1" x14ac:dyDescent="0.25">
      <c r="A212" s="12">
        <v>195</v>
      </c>
      <c r="B212" s="49" t="s">
        <v>69</v>
      </c>
      <c r="C212" s="40" t="s">
        <v>11</v>
      </c>
      <c r="D212" s="51">
        <v>25</v>
      </c>
      <c r="E212" s="10"/>
      <c r="F212" s="11">
        <f t="shared" si="11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</row>
    <row r="213" spans="1:50" s="4" customFormat="1" ht="10.8" customHeight="1" x14ac:dyDescent="0.25">
      <c r="A213" s="12">
        <v>196</v>
      </c>
      <c r="B213" s="49" t="s">
        <v>70</v>
      </c>
      <c r="C213" s="40" t="s">
        <v>11</v>
      </c>
      <c r="D213" s="51">
        <v>25</v>
      </c>
      <c r="E213" s="10"/>
      <c r="F213" s="11">
        <f t="shared" si="11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 spans="1:50" s="4" customFormat="1" ht="21.6" customHeight="1" x14ac:dyDescent="0.25">
      <c r="A214" s="12">
        <v>197</v>
      </c>
      <c r="B214" s="65" t="s">
        <v>121</v>
      </c>
      <c r="C214" s="40" t="s">
        <v>93</v>
      </c>
      <c r="D214" s="51">
        <v>132</v>
      </c>
      <c r="E214" s="10"/>
      <c r="F214" s="11">
        <f t="shared" si="11"/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 spans="1:50" s="4" customFormat="1" ht="21.6" customHeight="1" x14ac:dyDescent="0.25">
      <c r="A215" s="12">
        <v>198</v>
      </c>
      <c r="B215" s="66" t="s">
        <v>122</v>
      </c>
      <c r="C215" s="40" t="s">
        <v>93</v>
      </c>
      <c r="D215" s="51">
        <v>47</v>
      </c>
      <c r="E215" s="10"/>
      <c r="F215" s="11">
        <f t="shared" si="11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</row>
    <row r="216" spans="1:50" s="4" customFormat="1" ht="10.8" customHeight="1" x14ac:dyDescent="0.25">
      <c r="A216" s="12">
        <v>199</v>
      </c>
      <c r="B216" s="49" t="s">
        <v>71</v>
      </c>
      <c r="C216" s="40" t="s">
        <v>93</v>
      </c>
      <c r="D216" s="51">
        <v>90</v>
      </c>
      <c r="E216" s="10"/>
      <c r="F216" s="11">
        <f t="shared" ref="F216" si="12">SUM(D216*E216)</f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</row>
    <row r="217" spans="1:50" s="21" customFormat="1" ht="21.6" customHeight="1" x14ac:dyDescent="0.25">
      <c r="A217" s="12">
        <v>200</v>
      </c>
      <c r="B217" s="19" t="s">
        <v>18</v>
      </c>
      <c r="C217" s="23" t="s">
        <v>19</v>
      </c>
      <c r="D217" s="20">
        <v>1</v>
      </c>
      <c r="E217" s="10"/>
      <c r="F217" s="11">
        <f t="shared" si="10"/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</row>
    <row r="218" spans="1:50" s="4" customFormat="1" ht="21.6" customHeight="1" x14ac:dyDescent="0.25">
      <c r="A218" s="12">
        <v>201</v>
      </c>
      <c r="B218" s="22" t="s">
        <v>26</v>
      </c>
      <c r="C218" s="23" t="s">
        <v>19</v>
      </c>
      <c r="D218" s="24">
        <v>1</v>
      </c>
      <c r="E218" s="10"/>
      <c r="F218" s="11">
        <f t="shared" si="10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</row>
    <row r="219" spans="1:50" s="4" customFormat="1" ht="10.8" customHeight="1" x14ac:dyDescent="0.25">
      <c r="A219" s="12">
        <v>202</v>
      </c>
      <c r="B219" s="22" t="s">
        <v>20</v>
      </c>
      <c r="C219" s="23" t="s">
        <v>19</v>
      </c>
      <c r="D219" s="24">
        <v>1</v>
      </c>
      <c r="E219" s="10"/>
      <c r="F219" s="11">
        <f t="shared" si="10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</row>
    <row r="220" spans="1:50" s="26" customFormat="1" ht="12.6" customHeight="1" x14ac:dyDescent="0.25">
      <c r="A220" s="77" t="s">
        <v>13</v>
      </c>
      <c r="B220" s="78"/>
      <c r="C220" s="78"/>
      <c r="D220" s="78"/>
      <c r="E220" s="78"/>
      <c r="F220" s="79"/>
      <c r="G220" s="25"/>
      <c r="H220" s="25"/>
    </row>
    <row r="221" spans="1:50" s="4" customFormat="1" ht="10.8" customHeight="1" x14ac:dyDescent="0.25">
      <c r="A221" s="12">
        <v>203</v>
      </c>
      <c r="B221" s="18" t="s">
        <v>14</v>
      </c>
      <c r="C221" s="14" t="s">
        <v>10</v>
      </c>
      <c r="D221" s="16">
        <v>3</v>
      </c>
      <c r="E221" s="17"/>
      <c r="F221" s="11">
        <f t="shared" ref="F221:F225" si="13">SUM(D221*E221)</f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</row>
    <row r="222" spans="1:50" s="4" customFormat="1" ht="21.6" customHeight="1" x14ac:dyDescent="0.25">
      <c r="A222" s="12">
        <v>204</v>
      </c>
      <c r="B222" s="18" t="s">
        <v>40</v>
      </c>
      <c r="C222" s="14" t="s">
        <v>10</v>
      </c>
      <c r="D222" s="16">
        <v>1</v>
      </c>
      <c r="E222" s="17"/>
      <c r="F222" s="11">
        <f t="shared" si="13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</row>
    <row r="223" spans="1:50" s="4" customFormat="1" ht="32.4" customHeight="1" x14ac:dyDescent="0.25">
      <c r="A223" s="12">
        <v>205</v>
      </c>
      <c r="B223" s="18" t="s">
        <v>15</v>
      </c>
      <c r="C223" s="14" t="s">
        <v>16</v>
      </c>
      <c r="D223" s="16">
        <v>1</v>
      </c>
      <c r="E223" s="17"/>
      <c r="F223" s="11">
        <f t="shared" si="13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</row>
    <row r="224" spans="1:50" s="26" customFormat="1" ht="10.8" customHeight="1" x14ac:dyDescent="0.25">
      <c r="A224" s="12">
        <v>206</v>
      </c>
      <c r="B224" s="19" t="s">
        <v>21</v>
      </c>
      <c r="C224" s="27" t="s">
        <v>16</v>
      </c>
      <c r="D224" s="28">
        <v>1</v>
      </c>
      <c r="E224" s="29"/>
      <c r="F224" s="11">
        <f t="shared" si="13"/>
        <v>0</v>
      </c>
      <c r="G224" s="25"/>
      <c r="H224" s="25"/>
    </row>
    <row r="225" spans="1:50" s="26" customFormat="1" ht="10.8" customHeight="1" x14ac:dyDescent="0.25">
      <c r="A225" s="12">
        <v>207</v>
      </c>
      <c r="B225" s="19" t="s">
        <v>22</v>
      </c>
      <c r="C225" s="27" t="s">
        <v>17</v>
      </c>
      <c r="D225" s="34">
        <v>0.82</v>
      </c>
      <c r="E225" s="29"/>
      <c r="F225" s="11">
        <f t="shared" si="13"/>
        <v>0</v>
      </c>
      <c r="G225" s="25"/>
    </row>
    <row r="226" spans="1:50" s="4" customFormat="1" ht="12.75" customHeight="1" thickBot="1" x14ac:dyDescent="0.3">
      <c r="A226" s="72" t="s">
        <v>80</v>
      </c>
      <c r="B226" s="73"/>
      <c r="C226" s="73"/>
      <c r="D226" s="73"/>
      <c r="E226" s="73"/>
      <c r="F226" s="35">
        <f>SUM(F164:F225)</f>
        <v>0</v>
      </c>
      <c r="G226" s="1"/>
      <c r="H226" s="1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</row>
    <row r="227" spans="1:50" s="4" customFormat="1" ht="12.75" customHeight="1" x14ac:dyDescent="0.25">
      <c r="A227" s="74" t="s">
        <v>81</v>
      </c>
      <c r="B227" s="75"/>
      <c r="C227" s="75"/>
      <c r="D227" s="75"/>
      <c r="E227" s="75"/>
      <c r="F227" s="76"/>
      <c r="G227" s="1"/>
      <c r="H227" s="1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</row>
    <row r="228" spans="1:50" s="4" customFormat="1" ht="21.6" customHeight="1" x14ac:dyDescent="0.25">
      <c r="A228" s="12">
        <v>208</v>
      </c>
      <c r="B228" s="47" t="s">
        <v>61</v>
      </c>
      <c r="C228" s="43" t="s">
        <v>11</v>
      </c>
      <c r="D228" s="60">
        <v>1000</v>
      </c>
      <c r="E228" s="10"/>
      <c r="F228" s="11">
        <f t="shared" ref="F228:F242" si="14">SUM(D228*E228)</f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</row>
    <row r="229" spans="1:50" s="4" customFormat="1" ht="10.8" customHeight="1" x14ac:dyDescent="0.25">
      <c r="A229" s="12">
        <v>209</v>
      </c>
      <c r="B229" s="41" t="s">
        <v>38</v>
      </c>
      <c r="C229" s="40" t="s">
        <v>10</v>
      </c>
      <c r="D229" s="51">
        <v>17</v>
      </c>
      <c r="E229" s="10"/>
      <c r="F229" s="11">
        <f t="shared" si="14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</row>
    <row r="230" spans="1:50" s="4" customFormat="1" ht="10.8" customHeight="1" x14ac:dyDescent="0.25">
      <c r="A230" s="12">
        <v>210</v>
      </c>
      <c r="B230" s="45" t="s">
        <v>62</v>
      </c>
      <c r="C230" s="40" t="s">
        <v>91</v>
      </c>
      <c r="D230" s="54">
        <v>21.37</v>
      </c>
      <c r="E230" s="10"/>
      <c r="F230" s="11">
        <f t="shared" si="14"/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</row>
    <row r="231" spans="1:50" s="4" customFormat="1" ht="21.6" customHeight="1" x14ac:dyDescent="0.25">
      <c r="A231" s="12">
        <v>211</v>
      </c>
      <c r="B231" s="45" t="s">
        <v>104</v>
      </c>
      <c r="C231" s="40" t="s">
        <v>92</v>
      </c>
      <c r="D231" s="58">
        <v>1.913</v>
      </c>
      <c r="E231" s="10"/>
      <c r="F231" s="11">
        <f t="shared" si="14"/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</row>
    <row r="232" spans="1:50" s="4" customFormat="1" ht="10.8" customHeight="1" x14ac:dyDescent="0.25">
      <c r="A232" s="12">
        <v>212</v>
      </c>
      <c r="B232" s="63" t="s">
        <v>123</v>
      </c>
      <c r="C232" s="40" t="s">
        <v>10</v>
      </c>
      <c r="D232" s="51">
        <v>14</v>
      </c>
      <c r="E232" s="10"/>
      <c r="F232" s="11">
        <f t="shared" si="14"/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</row>
    <row r="233" spans="1:50" s="4" customFormat="1" ht="21.6" customHeight="1" x14ac:dyDescent="0.25">
      <c r="A233" s="12">
        <v>213</v>
      </c>
      <c r="B233" s="61" t="s">
        <v>116</v>
      </c>
      <c r="C233" s="40" t="s">
        <v>92</v>
      </c>
      <c r="D233" s="54">
        <v>0.126</v>
      </c>
      <c r="E233" s="10"/>
      <c r="F233" s="11">
        <f t="shared" si="14"/>
        <v>0</v>
      </c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</row>
    <row r="234" spans="1:50" s="4" customFormat="1" ht="10.8" customHeight="1" x14ac:dyDescent="0.25">
      <c r="A234" s="12">
        <v>214</v>
      </c>
      <c r="B234" s="63" t="s">
        <v>124</v>
      </c>
      <c r="C234" s="40" t="s">
        <v>10</v>
      </c>
      <c r="D234" s="51">
        <v>1</v>
      </c>
      <c r="E234" s="10"/>
      <c r="F234" s="11">
        <f t="shared" si="14"/>
        <v>0</v>
      </c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</row>
    <row r="235" spans="1:50" s="4" customFormat="1" ht="21.6" customHeight="1" x14ac:dyDescent="0.25">
      <c r="A235" s="12">
        <v>215</v>
      </c>
      <c r="B235" s="61" t="s">
        <v>116</v>
      </c>
      <c r="C235" s="40" t="s">
        <v>92</v>
      </c>
      <c r="D235" s="54">
        <v>5.0000000000000001E-3</v>
      </c>
      <c r="E235" s="10"/>
      <c r="F235" s="11">
        <f t="shared" si="14"/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</row>
    <row r="236" spans="1:50" s="4" customFormat="1" ht="10.8" customHeight="1" x14ac:dyDescent="0.25">
      <c r="A236" s="12">
        <v>216</v>
      </c>
      <c r="B236" s="63" t="s">
        <v>114</v>
      </c>
      <c r="C236" s="40" t="s">
        <v>10</v>
      </c>
      <c r="D236" s="51">
        <v>1</v>
      </c>
      <c r="E236" s="10"/>
      <c r="F236" s="11">
        <f t="shared" si="14"/>
        <v>0</v>
      </c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</row>
    <row r="237" spans="1:50" s="4" customFormat="1" ht="21.6" customHeight="1" x14ac:dyDescent="0.25">
      <c r="A237" s="12">
        <v>217</v>
      </c>
      <c r="B237" s="61" t="s">
        <v>116</v>
      </c>
      <c r="C237" s="40" t="s">
        <v>92</v>
      </c>
      <c r="D237" s="54">
        <v>0.04</v>
      </c>
      <c r="E237" s="10"/>
      <c r="F237" s="11">
        <f t="shared" si="14"/>
        <v>0</v>
      </c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</row>
    <row r="238" spans="1:50" s="4" customFormat="1" ht="10.8" customHeight="1" x14ac:dyDescent="0.25">
      <c r="A238" s="12">
        <v>218</v>
      </c>
      <c r="B238" s="63" t="s">
        <v>125</v>
      </c>
      <c r="C238" s="40" t="s">
        <v>10</v>
      </c>
      <c r="D238" s="51">
        <v>1</v>
      </c>
      <c r="E238" s="10"/>
      <c r="F238" s="11">
        <f t="shared" si="14"/>
        <v>0</v>
      </c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</row>
    <row r="239" spans="1:50" s="4" customFormat="1" ht="21.6" customHeight="1" x14ac:dyDescent="0.25">
      <c r="A239" s="12">
        <v>219</v>
      </c>
      <c r="B239" s="61" t="s">
        <v>116</v>
      </c>
      <c r="C239" s="40" t="s">
        <v>92</v>
      </c>
      <c r="D239" s="54">
        <v>1.4999999999999999E-2</v>
      </c>
      <c r="E239" s="10"/>
      <c r="F239" s="11">
        <f t="shared" si="14"/>
        <v>0</v>
      </c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</row>
    <row r="240" spans="1:50" s="21" customFormat="1" ht="21.6" customHeight="1" x14ac:dyDescent="0.25">
      <c r="A240" s="12">
        <v>220</v>
      </c>
      <c r="B240" s="19" t="s">
        <v>18</v>
      </c>
      <c r="C240" s="23" t="s">
        <v>19</v>
      </c>
      <c r="D240" s="20">
        <v>1</v>
      </c>
      <c r="E240" s="10"/>
      <c r="F240" s="11">
        <f t="shared" si="14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</row>
    <row r="241" spans="1:47" s="4" customFormat="1" ht="21.6" customHeight="1" x14ac:dyDescent="0.25">
      <c r="A241" s="12">
        <v>221</v>
      </c>
      <c r="B241" s="22" t="s">
        <v>26</v>
      </c>
      <c r="C241" s="23" t="s">
        <v>19</v>
      </c>
      <c r="D241" s="24">
        <v>1</v>
      </c>
      <c r="E241" s="10"/>
      <c r="F241" s="11">
        <f t="shared" si="14"/>
        <v>0</v>
      </c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</row>
    <row r="242" spans="1:47" s="4" customFormat="1" ht="10.8" customHeight="1" x14ac:dyDescent="0.25">
      <c r="A242" s="12">
        <v>222</v>
      </c>
      <c r="B242" s="22" t="s">
        <v>20</v>
      </c>
      <c r="C242" s="23" t="s">
        <v>19</v>
      </c>
      <c r="D242" s="24">
        <v>1</v>
      </c>
      <c r="E242" s="10"/>
      <c r="F242" s="11">
        <f t="shared" si="14"/>
        <v>0</v>
      </c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</row>
    <row r="243" spans="1:47" s="26" customFormat="1" ht="12.6" customHeight="1" x14ac:dyDescent="0.25">
      <c r="A243" s="77" t="s">
        <v>13</v>
      </c>
      <c r="B243" s="78"/>
      <c r="C243" s="78"/>
      <c r="D243" s="78"/>
      <c r="E243" s="78"/>
      <c r="F243" s="79"/>
      <c r="G243" s="25"/>
      <c r="H243" s="25"/>
    </row>
    <row r="244" spans="1:47" s="4" customFormat="1" ht="10.8" customHeight="1" x14ac:dyDescent="0.25">
      <c r="A244" s="12">
        <v>223</v>
      </c>
      <c r="B244" s="18" t="s">
        <v>14</v>
      </c>
      <c r="C244" s="14" t="s">
        <v>10</v>
      </c>
      <c r="D244" s="16">
        <v>5</v>
      </c>
      <c r="E244" s="17"/>
      <c r="F244" s="11">
        <f t="shared" ref="F244:F248" si="15">SUM(D244*E244)</f>
        <v>0</v>
      </c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</row>
    <row r="245" spans="1:47" s="4" customFormat="1" ht="21.6" customHeight="1" x14ac:dyDescent="0.25">
      <c r="A245" s="12">
        <v>224</v>
      </c>
      <c r="B245" s="18" t="s">
        <v>40</v>
      </c>
      <c r="C245" s="14" t="s">
        <v>10</v>
      </c>
      <c r="D245" s="16">
        <v>1</v>
      </c>
      <c r="E245" s="17"/>
      <c r="F245" s="11">
        <f t="shared" si="15"/>
        <v>0</v>
      </c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</row>
    <row r="246" spans="1:47" s="4" customFormat="1" ht="32.4" customHeight="1" x14ac:dyDescent="0.25">
      <c r="A246" s="12">
        <v>225</v>
      </c>
      <c r="B246" s="18" t="s">
        <v>15</v>
      </c>
      <c r="C246" s="14" t="s">
        <v>16</v>
      </c>
      <c r="D246" s="16">
        <v>1</v>
      </c>
      <c r="E246" s="17"/>
      <c r="F246" s="11">
        <f t="shared" si="15"/>
        <v>0</v>
      </c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</row>
    <row r="247" spans="1:47" s="26" customFormat="1" ht="10.8" customHeight="1" x14ac:dyDescent="0.25">
      <c r="A247" s="12">
        <v>226</v>
      </c>
      <c r="B247" s="19" t="s">
        <v>21</v>
      </c>
      <c r="C247" s="27" t="s">
        <v>16</v>
      </c>
      <c r="D247" s="28">
        <v>1</v>
      </c>
      <c r="E247" s="29"/>
      <c r="F247" s="11">
        <f t="shared" si="15"/>
        <v>0</v>
      </c>
      <c r="G247" s="25"/>
      <c r="H247" s="25"/>
    </row>
    <row r="248" spans="1:47" s="26" customFormat="1" ht="10.8" customHeight="1" x14ac:dyDescent="0.25">
      <c r="A248" s="12">
        <v>227</v>
      </c>
      <c r="B248" s="19" t="s">
        <v>22</v>
      </c>
      <c r="C248" s="27" t="s">
        <v>17</v>
      </c>
      <c r="D248" s="34">
        <v>1.7</v>
      </c>
      <c r="E248" s="29"/>
      <c r="F248" s="11">
        <f t="shared" si="15"/>
        <v>0</v>
      </c>
      <c r="G248" s="25"/>
    </row>
    <row r="249" spans="1:47" s="4" customFormat="1" ht="12.75" customHeight="1" thickBot="1" x14ac:dyDescent="0.3">
      <c r="A249" s="72" t="s">
        <v>82</v>
      </c>
      <c r="B249" s="73"/>
      <c r="C249" s="73"/>
      <c r="D249" s="73"/>
      <c r="E249" s="73"/>
      <c r="F249" s="35">
        <f>SUM(F228:F248)</f>
        <v>0</v>
      </c>
      <c r="G249" s="1"/>
      <c r="H249" s="1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</row>
    <row r="250" spans="1:47" s="4" customFormat="1" ht="12.75" customHeight="1" x14ac:dyDescent="0.25">
      <c r="A250" s="74" t="s">
        <v>83</v>
      </c>
      <c r="B250" s="75"/>
      <c r="C250" s="75"/>
      <c r="D250" s="75"/>
      <c r="E250" s="75"/>
      <c r="F250" s="76"/>
      <c r="G250" s="1"/>
      <c r="H250" s="1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</row>
    <row r="251" spans="1:47" s="4" customFormat="1" ht="10.8" customHeight="1" x14ac:dyDescent="0.25">
      <c r="A251" s="12">
        <v>228</v>
      </c>
      <c r="B251" s="41" t="s">
        <v>42</v>
      </c>
      <c r="C251" s="40" t="s">
        <v>17</v>
      </c>
      <c r="D251" s="53">
        <v>0.1</v>
      </c>
      <c r="E251" s="10"/>
      <c r="F251" s="11">
        <f t="shared" ref="F251:F272" si="16">SUM(D251*E251)</f>
        <v>0</v>
      </c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</row>
    <row r="252" spans="1:47" s="4" customFormat="1" ht="21.6" customHeight="1" x14ac:dyDescent="0.25">
      <c r="A252" s="12">
        <v>229</v>
      </c>
      <c r="B252" s="47" t="s">
        <v>61</v>
      </c>
      <c r="C252" s="43" t="s">
        <v>11</v>
      </c>
      <c r="D252" s="60">
        <v>171</v>
      </c>
      <c r="E252" s="10"/>
      <c r="F252" s="11">
        <f t="shared" si="16"/>
        <v>0</v>
      </c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</row>
    <row r="253" spans="1:47" s="4" customFormat="1" ht="10.8" customHeight="1" x14ac:dyDescent="0.25">
      <c r="A253" s="12">
        <v>230</v>
      </c>
      <c r="B253" s="41" t="s">
        <v>38</v>
      </c>
      <c r="C253" s="40" t="s">
        <v>10</v>
      </c>
      <c r="D253" s="51">
        <v>2</v>
      </c>
      <c r="E253" s="10"/>
      <c r="F253" s="11">
        <f t="shared" si="16"/>
        <v>0</v>
      </c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</row>
    <row r="254" spans="1:47" s="4" customFormat="1" ht="10.8" customHeight="1" x14ac:dyDescent="0.25">
      <c r="A254" s="12">
        <v>231</v>
      </c>
      <c r="B254" s="45" t="s">
        <v>62</v>
      </c>
      <c r="C254" s="40" t="s">
        <v>91</v>
      </c>
      <c r="D254" s="54">
        <v>1.026</v>
      </c>
      <c r="E254" s="10"/>
      <c r="F254" s="11">
        <f t="shared" si="16"/>
        <v>0</v>
      </c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</row>
    <row r="255" spans="1:47" s="4" customFormat="1" ht="21.6" customHeight="1" x14ac:dyDescent="0.25">
      <c r="A255" s="12">
        <v>232</v>
      </c>
      <c r="B255" s="45" t="s">
        <v>103</v>
      </c>
      <c r="C255" s="40" t="s">
        <v>91</v>
      </c>
      <c r="D255" s="58">
        <v>0.68500000000000005</v>
      </c>
      <c r="E255" s="10"/>
      <c r="F255" s="11">
        <f t="shared" si="16"/>
        <v>0</v>
      </c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</row>
    <row r="256" spans="1:47" s="4" customFormat="1" ht="21.6" customHeight="1" x14ac:dyDescent="0.25">
      <c r="A256" s="12">
        <v>233</v>
      </c>
      <c r="B256" s="45" t="s">
        <v>104</v>
      </c>
      <c r="C256" s="40" t="s">
        <v>92</v>
      </c>
      <c r="D256" s="58">
        <v>6.4000000000000001E-2</v>
      </c>
      <c r="E256" s="10"/>
      <c r="F256" s="11">
        <f t="shared" si="16"/>
        <v>0</v>
      </c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</row>
    <row r="257" spans="1:50" s="4" customFormat="1" ht="21.6" customHeight="1" x14ac:dyDescent="0.25">
      <c r="A257" s="12">
        <v>234</v>
      </c>
      <c r="B257" s="45" t="s">
        <v>105</v>
      </c>
      <c r="C257" s="40" t="s">
        <v>92</v>
      </c>
      <c r="D257" s="58">
        <v>0.14000000000000001</v>
      </c>
      <c r="E257" s="10"/>
      <c r="F257" s="11">
        <f t="shared" si="16"/>
        <v>0</v>
      </c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</row>
    <row r="258" spans="1:50" s="4" customFormat="1" ht="10.8" customHeight="1" x14ac:dyDescent="0.25">
      <c r="A258" s="12">
        <v>235</v>
      </c>
      <c r="B258" s="63" t="s">
        <v>115</v>
      </c>
      <c r="C258" s="40" t="s">
        <v>10</v>
      </c>
      <c r="D258" s="51">
        <v>1</v>
      </c>
      <c r="E258" s="10"/>
      <c r="F258" s="11">
        <f t="shared" si="16"/>
        <v>0</v>
      </c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</row>
    <row r="259" spans="1:50" s="4" customFormat="1" ht="21.6" customHeight="1" x14ac:dyDescent="0.25">
      <c r="A259" s="12">
        <v>236</v>
      </c>
      <c r="B259" s="61" t="s">
        <v>107</v>
      </c>
      <c r="C259" s="40" t="s">
        <v>91</v>
      </c>
      <c r="D259" s="54">
        <v>0.81</v>
      </c>
      <c r="E259" s="10"/>
      <c r="F259" s="11">
        <f t="shared" si="16"/>
        <v>0</v>
      </c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</row>
    <row r="260" spans="1:50" s="4" customFormat="1" ht="21.6" customHeight="1" x14ac:dyDescent="0.25">
      <c r="A260" s="12">
        <v>237</v>
      </c>
      <c r="B260" s="61" t="s">
        <v>116</v>
      </c>
      <c r="C260" s="40" t="s">
        <v>92</v>
      </c>
      <c r="D260" s="54">
        <v>8.1000000000000003E-2</v>
      </c>
      <c r="E260" s="10"/>
      <c r="F260" s="11">
        <f t="shared" si="16"/>
        <v>0</v>
      </c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</row>
    <row r="261" spans="1:50" s="4" customFormat="1" ht="21.6" customHeight="1" x14ac:dyDescent="0.25">
      <c r="A261" s="12">
        <v>238</v>
      </c>
      <c r="B261" s="49" t="s">
        <v>109</v>
      </c>
      <c r="C261" s="40" t="s">
        <v>92</v>
      </c>
      <c r="D261" s="54">
        <v>0.16200000000000001</v>
      </c>
      <c r="E261" s="10"/>
      <c r="F261" s="11">
        <f t="shared" si="16"/>
        <v>0</v>
      </c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</row>
    <row r="262" spans="1:50" s="4" customFormat="1" ht="10.8" customHeight="1" x14ac:dyDescent="0.25">
      <c r="A262" s="12">
        <v>239</v>
      </c>
      <c r="B262" s="64" t="s">
        <v>106</v>
      </c>
      <c r="C262" s="40" t="s">
        <v>10</v>
      </c>
      <c r="D262" s="51">
        <v>1</v>
      </c>
      <c r="E262" s="10"/>
      <c r="F262" s="11">
        <f t="shared" si="16"/>
        <v>0</v>
      </c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</row>
    <row r="263" spans="1:50" s="4" customFormat="1" ht="10.8" customHeight="1" x14ac:dyDescent="0.25">
      <c r="A263" s="12">
        <v>240</v>
      </c>
      <c r="B263" s="49" t="s">
        <v>119</v>
      </c>
      <c r="C263" s="40" t="s">
        <v>90</v>
      </c>
      <c r="D263" s="51">
        <v>38</v>
      </c>
      <c r="E263" s="10"/>
      <c r="F263" s="11">
        <f t="shared" si="16"/>
        <v>0</v>
      </c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</row>
    <row r="264" spans="1:50" s="4" customFormat="1" ht="21.6" customHeight="1" x14ac:dyDescent="0.25">
      <c r="A264" s="12">
        <v>241</v>
      </c>
      <c r="B264" s="49" t="s">
        <v>110</v>
      </c>
      <c r="C264" s="40" t="s">
        <v>90</v>
      </c>
      <c r="D264" s="51">
        <v>280</v>
      </c>
      <c r="E264" s="10"/>
      <c r="F264" s="11">
        <f t="shared" si="16"/>
        <v>0</v>
      </c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</row>
    <row r="265" spans="1:50" s="4" customFormat="1" ht="21.6" customHeight="1" x14ac:dyDescent="0.25">
      <c r="A265" s="12">
        <v>242</v>
      </c>
      <c r="B265" s="49" t="s">
        <v>109</v>
      </c>
      <c r="C265" s="40" t="s">
        <v>93</v>
      </c>
      <c r="D265" s="51">
        <v>293</v>
      </c>
      <c r="E265" s="10"/>
      <c r="F265" s="11">
        <f t="shared" si="16"/>
        <v>0</v>
      </c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</row>
    <row r="266" spans="1:50" s="4" customFormat="1" ht="10.8" customHeight="1" x14ac:dyDescent="0.25">
      <c r="A266" s="12">
        <v>243</v>
      </c>
      <c r="B266" s="49" t="s">
        <v>67</v>
      </c>
      <c r="C266" s="40" t="s">
        <v>93</v>
      </c>
      <c r="D266" s="51">
        <v>317</v>
      </c>
      <c r="E266" s="10"/>
      <c r="F266" s="11">
        <f t="shared" si="16"/>
        <v>0</v>
      </c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</row>
    <row r="267" spans="1:50" s="4" customFormat="1" ht="21.6" customHeight="1" x14ac:dyDescent="0.25">
      <c r="A267" s="12">
        <v>244</v>
      </c>
      <c r="B267" s="62" t="s">
        <v>107</v>
      </c>
      <c r="C267" s="40" t="s">
        <v>93</v>
      </c>
      <c r="D267" s="51">
        <v>317</v>
      </c>
      <c r="E267" s="10"/>
      <c r="F267" s="11">
        <f t="shared" si="16"/>
        <v>0</v>
      </c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</row>
    <row r="268" spans="1:50" s="4" customFormat="1" ht="21.6" customHeight="1" x14ac:dyDescent="0.25">
      <c r="A268" s="12">
        <v>245</v>
      </c>
      <c r="B268" s="62" t="s">
        <v>117</v>
      </c>
      <c r="C268" s="40" t="s">
        <v>93</v>
      </c>
      <c r="D268" s="51">
        <v>270</v>
      </c>
      <c r="E268" s="10"/>
      <c r="F268" s="11">
        <f t="shared" si="16"/>
        <v>0</v>
      </c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</row>
    <row r="269" spans="1:50" s="4" customFormat="1" ht="10.8" customHeight="1" x14ac:dyDescent="0.25">
      <c r="A269" s="12">
        <v>246</v>
      </c>
      <c r="B269" s="49" t="s">
        <v>71</v>
      </c>
      <c r="C269" s="40" t="s">
        <v>93</v>
      </c>
      <c r="D269" s="51">
        <v>310</v>
      </c>
      <c r="E269" s="10"/>
      <c r="F269" s="11">
        <f t="shared" si="16"/>
        <v>0</v>
      </c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</row>
    <row r="270" spans="1:50" s="21" customFormat="1" ht="21.6" customHeight="1" x14ac:dyDescent="0.25">
      <c r="A270" s="12">
        <v>247</v>
      </c>
      <c r="B270" s="19" t="s">
        <v>18</v>
      </c>
      <c r="C270" s="23" t="s">
        <v>19</v>
      </c>
      <c r="D270" s="20">
        <v>1</v>
      </c>
      <c r="E270" s="10"/>
      <c r="F270" s="11">
        <f t="shared" si="16"/>
        <v>0</v>
      </c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</row>
    <row r="271" spans="1:50" s="4" customFormat="1" ht="10.8" customHeight="1" x14ac:dyDescent="0.25">
      <c r="A271" s="12">
        <v>248</v>
      </c>
      <c r="B271" s="22" t="s">
        <v>89</v>
      </c>
      <c r="C271" s="23" t="s">
        <v>19</v>
      </c>
      <c r="D271" s="24">
        <v>1</v>
      </c>
      <c r="E271" s="10"/>
      <c r="F271" s="11">
        <f t="shared" si="16"/>
        <v>0</v>
      </c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</row>
    <row r="272" spans="1:50" s="4" customFormat="1" ht="10.8" customHeight="1" x14ac:dyDescent="0.25">
      <c r="A272" s="12">
        <v>249</v>
      </c>
      <c r="B272" s="22" t="s">
        <v>20</v>
      </c>
      <c r="C272" s="23" t="s">
        <v>19</v>
      </c>
      <c r="D272" s="24">
        <v>1</v>
      </c>
      <c r="E272" s="10"/>
      <c r="F272" s="11">
        <f t="shared" si="16"/>
        <v>0</v>
      </c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</row>
    <row r="273" spans="1:47" s="26" customFormat="1" ht="12.6" customHeight="1" x14ac:dyDescent="0.25">
      <c r="A273" s="77" t="s">
        <v>13</v>
      </c>
      <c r="B273" s="78"/>
      <c r="C273" s="78"/>
      <c r="D273" s="78"/>
      <c r="E273" s="78"/>
      <c r="F273" s="79"/>
      <c r="G273" s="25"/>
      <c r="H273" s="25"/>
    </row>
    <row r="274" spans="1:47" s="4" customFormat="1" ht="10.8" customHeight="1" x14ac:dyDescent="0.25">
      <c r="A274" s="12">
        <v>250</v>
      </c>
      <c r="B274" s="18" t="s">
        <v>14</v>
      </c>
      <c r="C274" s="14" t="s">
        <v>10</v>
      </c>
      <c r="D274" s="16">
        <v>1</v>
      </c>
      <c r="E274" s="17"/>
      <c r="F274" s="11">
        <f t="shared" ref="F274:F278" si="17">SUM(D274*E274)</f>
        <v>0</v>
      </c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</row>
    <row r="275" spans="1:47" s="4" customFormat="1" ht="21.6" customHeight="1" x14ac:dyDescent="0.25">
      <c r="A275" s="12">
        <v>251</v>
      </c>
      <c r="B275" s="18" t="s">
        <v>40</v>
      </c>
      <c r="C275" s="14" t="s">
        <v>10</v>
      </c>
      <c r="D275" s="16">
        <v>1</v>
      </c>
      <c r="E275" s="17"/>
      <c r="F275" s="11">
        <f t="shared" si="17"/>
        <v>0</v>
      </c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</row>
    <row r="276" spans="1:47" s="4" customFormat="1" ht="32.4" customHeight="1" x14ac:dyDescent="0.25">
      <c r="A276" s="12">
        <v>252</v>
      </c>
      <c r="B276" s="18" t="s">
        <v>15</v>
      </c>
      <c r="C276" s="14" t="s">
        <v>16</v>
      </c>
      <c r="D276" s="16">
        <v>1</v>
      </c>
      <c r="E276" s="17"/>
      <c r="F276" s="11">
        <f t="shared" si="17"/>
        <v>0</v>
      </c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</row>
    <row r="277" spans="1:47" s="26" customFormat="1" ht="10.8" customHeight="1" x14ac:dyDescent="0.25">
      <c r="A277" s="12">
        <v>253</v>
      </c>
      <c r="B277" s="19" t="s">
        <v>21</v>
      </c>
      <c r="C277" s="27" t="s">
        <v>16</v>
      </c>
      <c r="D277" s="28">
        <v>1</v>
      </c>
      <c r="E277" s="29"/>
      <c r="F277" s="11">
        <f t="shared" si="17"/>
        <v>0</v>
      </c>
      <c r="G277" s="25"/>
      <c r="H277" s="25"/>
    </row>
    <row r="278" spans="1:47" s="26" customFormat="1" ht="10.8" customHeight="1" x14ac:dyDescent="0.25">
      <c r="A278" s="12">
        <v>254</v>
      </c>
      <c r="B278" s="19" t="s">
        <v>22</v>
      </c>
      <c r="C278" s="27" t="s">
        <v>17</v>
      </c>
      <c r="D278" s="34">
        <v>7.0000000000000007E-2</v>
      </c>
      <c r="E278" s="29"/>
      <c r="F278" s="11">
        <f t="shared" si="17"/>
        <v>0</v>
      </c>
      <c r="G278" s="25"/>
    </row>
    <row r="279" spans="1:47" s="4" customFormat="1" ht="12.75" customHeight="1" thickBot="1" x14ac:dyDescent="0.3">
      <c r="A279" s="72" t="s">
        <v>84</v>
      </c>
      <c r="B279" s="73"/>
      <c r="C279" s="73"/>
      <c r="D279" s="73"/>
      <c r="E279" s="73"/>
      <c r="F279" s="35">
        <f>SUM(F251:F278)</f>
        <v>0</v>
      </c>
      <c r="G279" s="1"/>
      <c r="H279" s="1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</row>
    <row r="280" spans="1:47" s="4" customFormat="1" ht="12.75" customHeight="1" x14ac:dyDescent="0.25">
      <c r="A280" s="74" t="s">
        <v>85</v>
      </c>
      <c r="B280" s="75"/>
      <c r="C280" s="75"/>
      <c r="D280" s="75"/>
      <c r="E280" s="75"/>
      <c r="F280" s="76"/>
      <c r="G280" s="1"/>
      <c r="H280" s="1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</row>
    <row r="281" spans="1:47" s="4" customFormat="1" ht="10.8" customHeight="1" x14ac:dyDescent="0.25">
      <c r="A281" s="12">
        <v>255</v>
      </c>
      <c r="B281" s="41" t="s">
        <v>42</v>
      </c>
      <c r="C281" s="40" t="s">
        <v>17</v>
      </c>
      <c r="D281" s="53">
        <v>0.32</v>
      </c>
      <c r="E281" s="10"/>
      <c r="F281" s="11">
        <f t="shared" ref="F281:F316" si="18">SUM(D281*E281)</f>
        <v>0</v>
      </c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</row>
    <row r="282" spans="1:47" s="4" customFormat="1" ht="10.8" customHeight="1" x14ac:dyDescent="0.25">
      <c r="A282" s="12">
        <v>256</v>
      </c>
      <c r="B282" s="42" t="s">
        <v>43</v>
      </c>
      <c r="C282" s="43" t="s">
        <v>11</v>
      </c>
      <c r="D282" s="56">
        <v>355</v>
      </c>
      <c r="E282" s="10"/>
      <c r="F282" s="11">
        <f t="shared" si="18"/>
        <v>0</v>
      </c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</row>
    <row r="283" spans="1:47" s="4" customFormat="1" ht="21.6" customHeight="1" x14ac:dyDescent="0.25">
      <c r="A283" s="12">
        <v>257</v>
      </c>
      <c r="B283" s="45" t="s">
        <v>97</v>
      </c>
      <c r="C283" s="43" t="s">
        <v>11</v>
      </c>
      <c r="D283" s="55">
        <v>355</v>
      </c>
      <c r="E283" s="10"/>
      <c r="F283" s="11">
        <f t="shared" si="18"/>
        <v>0</v>
      </c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</row>
    <row r="284" spans="1:47" s="4" customFormat="1" ht="21.6" customHeight="1" x14ac:dyDescent="0.25">
      <c r="A284" s="12">
        <v>258</v>
      </c>
      <c r="B284" s="33" t="s">
        <v>39</v>
      </c>
      <c r="C284" s="43" t="s">
        <v>11</v>
      </c>
      <c r="D284" s="55">
        <v>87</v>
      </c>
      <c r="E284" s="10"/>
      <c r="F284" s="11">
        <f t="shared" si="18"/>
        <v>0</v>
      </c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</row>
    <row r="285" spans="1:47" s="4" customFormat="1" ht="10.8" customHeight="1" x14ac:dyDescent="0.25">
      <c r="A285" s="12">
        <v>259</v>
      </c>
      <c r="B285" s="41" t="s">
        <v>44</v>
      </c>
      <c r="C285" s="40" t="s">
        <v>10</v>
      </c>
      <c r="D285" s="51">
        <v>3</v>
      </c>
      <c r="E285" s="10"/>
      <c r="F285" s="11">
        <f t="shared" si="18"/>
        <v>0</v>
      </c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</row>
    <row r="286" spans="1:47" s="4" customFormat="1" ht="10.8" customHeight="1" x14ac:dyDescent="0.25">
      <c r="A286" s="12">
        <v>260</v>
      </c>
      <c r="B286" s="41" t="s">
        <v>45</v>
      </c>
      <c r="C286" s="40" t="s">
        <v>11</v>
      </c>
      <c r="D286" s="56">
        <v>8</v>
      </c>
      <c r="E286" s="10"/>
      <c r="F286" s="11">
        <f t="shared" si="18"/>
        <v>0</v>
      </c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</row>
    <row r="287" spans="1:47" s="4" customFormat="1" ht="10.8" customHeight="1" x14ac:dyDescent="0.25">
      <c r="A287" s="12">
        <v>261</v>
      </c>
      <c r="B287" s="41" t="s">
        <v>49</v>
      </c>
      <c r="C287" s="40" t="s">
        <v>90</v>
      </c>
      <c r="D287" s="56">
        <v>20</v>
      </c>
      <c r="E287" s="10"/>
      <c r="F287" s="11">
        <f t="shared" si="18"/>
        <v>0</v>
      </c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</row>
    <row r="288" spans="1:47" s="4" customFormat="1" ht="10.8" customHeight="1" x14ac:dyDescent="0.25">
      <c r="A288" s="12">
        <v>262</v>
      </c>
      <c r="B288" s="41" t="s">
        <v>37</v>
      </c>
      <c r="C288" s="40" t="s">
        <v>90</v>
      </c>
      <c r="D288" s="57">
        <v>0.2</v>
      </c>
      <c r="E288" s="10"/>
      <c r="F288" s="11">
        <f t="shared" si="18"/>
        <v>0</v>
      </c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</row>
    <row r="289" spans="1:47" s="4" customFormat="1" ht="10.8" customHeight="1" x14ac:dyDescent="0.25">
      <c r="A289" s="12">
        <v>263</v>
      </c>
      <c r="B289" s="45" t="s">
        <v>50</v>
      </c>
      <c r="C289" s="40" t="s">
        <v>11</v>
      </c>
      <c r="D289" s="51">
        <v>34</v>
      </c>
      <c r="E289" s="10"/>
      <c r="F289" s="11">
        <f t="shared" si="18"/>
        <v>0</v>
      </c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</row>
    <row r="290" spans="1:47" s="4" customFormat="1" ht="10.8" customHeight="1" x14ac:dyDescent="0.25">
      <c r="A290" s="12">
        <v>264</v>
      </c>
      <c r="B290" s="41" t="s">
        <v>55</v>
      </c>
      <c r="C290" s="40" t="s">
        <v>36</v>
      </c>
      <c r="D290" s="51">
        <v>2</v>
      </c>
      <c r="E290" s="10"/>
      <c r="F290" s="11">
        <f t="shared" si="18"/>
        <v>0</v>
      </c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</row>
    <row r="291" spans="1:47" s="4" customFormat="1" ht="10.8" customHeight="1" x14ac:dyDescent="0.25">
      <c r="A291" s="12">
        <v>265</v>
      </c>
      <c r="B291" s="45" t="s">
        <v>56</v>
      </c>
      <c r="C291" s="40" t="s">
        <v>36</v>
      </c>
      <c r="D291" s="51">
        <v>1</v>
      </c>
      <c r="E291" s="10"/>
      <c r="F291" s="11">
        <f t="shared" si="18"/>
        <v>0</v>
      </c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</row>
    <row r="292" spans="1:47" s="4" customFormat="1" ht="21.6" customHeight="1" x14ac:dyDescent="0.25">
      <c r="A292" s="12">
        <v>266</v>
      </c>
      <c r="B292" s="47" t="s">
        <v>61</v>
      </c>
      <c r="C292" s="43" t="s">
        <v>11</v>
      </c>
      <c r="D292" s="60">
        <v>84</v>
      </c>
      <c r="E292" s="10"/>
      <c r="F292" s="11">
        <f t="shared" si="18"/>
        <v>0</v>
      </c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</row>
    <row r="293" spans="1:47" s="4" customFormat="1" ht="10.8" customHeight="1" x14ac:dyDescent="0.25">
      <c r="A293" s="12">
        <v>267</v>
      </c>
      <c r="B293" s="41" t="s">
        <v>38</v>
      </c>
      <c r="C293" s="40" t="s">
        <v>10</v>
      </c>
      <c r="D293" s="51">
        <v>2</v>
      </c>
      <c r="E293" s="10"/>
      <c r="F293" s="11">
        <f t="shared" si="18"/>
        <v>0</v>
      </c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</row>
    <row r="294" spans="1:47" s="4" customFormat="1" ht="10.8" customHeight="1" x14ac:dyDescent="0.25">
      <c r="A294" s="12">
        <v>268</v>
      </c>
      <c r="B294" s="45" t="s">
        <v>62</v>
      </c>
      <c r="C294" s="40" t="s">
        <v>91</v>
      </c>
      <c r="D294" s="54">
        <v>0.504</v>
      </c>
      <c r="E294" s="10"/>
      <c r="F294" s="11">
        <f t="shared" si="18"/>
        <v>0</v>
      </c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</row>
    <row r="295" spans="1:47" s="4" customFormat="1" ht="21.6" customHeight="1" x14ac:dyDescent="0.25">
      <c r="A295" s="12">
        <v>269</v>
      </c>
      <c r="B295" s="47" t="s">
        <v>64</v>
      </c>
      <c r="C295" s="40" t="s">
        <v>92</v>
      </c>
      <c r="D295" s="58">
        <v>0.151</v>
      </c>
      <c r="E295" s="10"/>
      <c r="F295" s="11">
        <f t="shared" si="18"/>
        <v>0</v>
      </c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</row>
    <row r="296" spans="1:47" s="4" customFormat="1" ht="21.6" customHeight="1" x14ac:dyDescent="0.25">
      <c r="A296" s="12">
        <v>270</v>
      </c>
      <c r="B296" s="45" t="s">
        <v>103</v>
      </c>
      <c r="C296" s="40" t="s">
        <v>91</v>
      </c>
      <c r="D296" s="58">
        <v>0.255</v>
      </c>
      <c r="E296" s="10"/>
      <c r="F296" s="11">
        <f t="shared" si="18"/>
        <v>0</v>
      </c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</row>
    <row r="297" spans="1:47" s="4" customFormat="1" ht="21.6" customHeight="1" x14ac:dyDescent="0.25">
      <c r="A297" s="12">
        <v>271</v>
      </c>
      <c r="B297" s="45" t="s">
        <v>104</v>
      </c>
      <c r="C297" s="40" t="s">
        <v>92</v>
      </c>
      <c r="D297" s="58">
        <v>2.4E-2</v>
      </c>
      <c r="E297" s="10"/>
      <c r="F297" s="11">
        <f t="shared" si="18"/>
        <v>0</v>
      </c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</row>
    <row r="298" spans="1:47" s="4" customFormat="1" ht="21.6" customHeight="1" x14ac:dyDescent="0.25">
      <c r="A298" s="12">
        <v>272</v>
      </c>
      <c r="B298" s="45" t="s">
        <v>105</v>
      </c>
      <c r="C298" s="40" t="s">
        <v>92</v>
      </c>
      <c r="D298" s="58">
        <v>5.1999999999999998E-2</v>
      </c>
      <c r="E298" s="10"/>
      <c r="F298" s="11">
        <f t="shared" si="18"/>
        <v>0</v>
      </c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</row>
    <row r="299" spans="1:47" s="4" customFormat="1" ht="10.8" customHeight="1" x14ac:dyDescent="0.25">
      <c r="A299" s="12">
        <v>273</v>
      </c>
      <c r="B299" s="63" t="s">
        <v>115</v>
      </c>
      <c r="C299" s="40" t="s">
        <v>10</v>
      </c>
      <c r="D299" s="51">
        <v>1</v>
      </c>
      <c r="E299" s="10"/>
      <c r="F299" s="11">
        <f t="shared" si="18"/>
        <v>0</v>
      </c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</row>
    <row r="300" spans="1:47" s="4" customFormat="1" ht="10.8" customHeight="1" x14ac:dyDescent="0.25">
      <c r="A300" s="12">
        <v>274</v>
      </c>
      <c r="B300" s="50" t="s">
        <v>111</v>
      </c>
      <c r="C300" s="40" t="s">
        <v>92</v>
      </c>
      <c r="D300" s="54">
        <v>0.36</v>
      </c>
      <c r="E300" s="10"/>
      <c r="F300" s="11">
        <f t="shared" si="18"/>
        <v>0</v>
      </c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</row>
    <row r="301" spans="1:47" s="4" customFormat="1" ht="21.6" customHeight="1" x14ac:dyDescent="0.25">
      <c r="A301" s="12">
        <v>275</v>
      </c>
      <c r="B301" s="61" t="s">
        <v>107</v>
      </c>
      <c r="C301" s="40" t="s">
        <v>91</v>
      </c>
      <c r="D301" s="54">
        <v>0.81</v>
      </c>
      <c r="E301" s="10"/>
      <c r="F301" s="11">
        <f t="shared" si="18"/>
        <v>0</v>
      </c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</row>
    <row r="302" spans="1:47" s="4" customFormat="1" ht="21.6" customHeight="1" x14ac:dyDescent="0.25">
      <c r="A302" s="12">
        <v>276</v>
      </c>
      <c r="B302" s="61" t="s">
        <v>116</v>
      </c>
      <c r="C302" s="40" t="s">
        <v>92</v>
      </c>
      <c r="D302" s="54">
        <v>8.1000000000000003E-2</v>
      </c>
      <c r="E302" s="10"/>
      <c r="F302" s="11">
        <f t="shared" si="18"/>
        <v>0</v>
      </c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</row>
    <row r="303" spans="1:47" s="4" customFormat="1" ht="21.6" customHeight="1" x14ac:dyDescent="0.25">
      <c r="A303" s="12">
        <v>277</v>
      </c>
      <c r="B303" s="49" t="s">
        <v>109</v>
      </c>
      <c r="C303" s="40" t="s">
        <v>92</v>
      </c>
      <c r="D303" s="54">
        <v>0.16200000000000001</v>
      </c>
      <c r="E303" s="10"/>
      <c r="F303" s="11">
        <f t="shared" si="18"/>
        <v>0</v>
      </c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</row>
    <row r="304" spans="1:47" s="4" customFormat="1" ht="10.8" customHeight="1" x14ac:dyDescent="0.25">
      <c r="A304" s="12">
        <v>278</v>
      </c>
      <c r="B304" s="64" t="s">
        <v>106</v>
      </c>
      <c r="C304" s="40" t="s">
        <v>10</v>
      </c>
      <c r="D304" s="51">
        <v>1</v>
      </c>
      <c r="E304" s="10"/>
      <c r="F304" s="11">
        <f t="shared" si="18"/>
        <v>0</v>
      </c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</row>
    <row r="305" spans="1:50" s="4" customFormat="1" ht="21.6" customHeight="1" x14ac:dyDescent="0.25">
      <c r="A305" s="12">
        <v>279</v>
      </c>
      <c r="B305" s="49" t="s">
        <v>119</v>
      </c>
      <c r="C305" s="40" t="s">
        <v>90</v>
      </c>
      <c r="D305" s="51">
        <v>337</v>
      </c>
      <c r="E305" s="10"/>
      <c r="F305" s="11">
        <f t="shared" si="18"/>
        <v>0</v>
      </c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</row>
    <row r="306" spans="1:50" s="4" customFormat="1" ht="10.8" customHeight="1" x14ac:dyDescent="0.25">
      <c r="A306" s="12">
        <v>280</v>
      </c>
      <c r="B306" s="49" t="s">
        <v>66</v>
      </c>
      <c r="C306" s="40" t="s">
        <v>11</v>
      </c>
      <c r="D306" s="51">
        <v>36</v>
      </c>
      <c r="E306" s="10"/>
      <c r="F306" s="11">
        <f t="shared" si="18"/>
        <v>0</v>
      </c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</row>
    <row r="307" spans="1:50" s="4" customFormat="1" ht="21.6" customHeight="1" x14ac:dyDescent="0.25">
      <c r="A307" s="12">
        <v>281</v>
      </c>
      <c r="B307" s="49" t="s">
        <v>110</v>
      </c>
      <c r="C307" s="40" t="s">
        <v>90</v>
      </c>
      <c r="D307" s="51">
        <v>5</v>
      </c>
      <c r="E307" s="10"/>
      <c r="F307" s="11">
        <f t="shared" si="18"/>
        <v>0</v>
      </c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</row>
    <row r="308" spans="1:50" s="4" customFormat="1" ht="21.6" customHeight="1" x14ac:dyDescent="0.25">
      <c r="A308" s="12">
        <v>282</v>
      </c>
      <c r="B308" s="49" t="s">
        <v>109</v>
      </c>
      <c r="C308" s="40" t="s">
        <v>93</v>
      </c>
      <c r="D308" s="51">
        <v>286</v>
      </c>
      <c r="E308" s="10"/>
      <c r="F308" s="11">
        <f t="shared" si="18"/>
        <v>0</v>
      </c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</row>
    <row r="309" spans="1:50" s="4" customFormat="1" ht="10.8" customHeight="1" x14ac:dyDescent="0.25">
      <c r="A309" s="12">
        <v>283</v>
      </c>
      <c r="B309" s="49" t="s">
        <v>67</v>
      </c>
      <c r="C309" s="40" t="s">
        <v>93</v>
      </c>
      <c r="D309" s="51">
        <v>309</v>
      </c>
      <c r="E309" s="10"/>
      <c r="F309" s="11">
        <f t="shared" si="18"/>
        <v>0</v>
      </c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</row>
    <row r="310" spans="1:50" s="4" customFormat="1" ht="21.6" customHeight="1" x14ac:dyDescent="0.25">
      <c r="A310" s="12">
        <v>284</v>
      </c>
      <c r="B310" s="49" t="s">
        <v>118</v>
      </c>
      <c r="C310" s="40" t="s">
        <v>93</v>
      </c>
      <c r="D310" s="51">
        <v>41</v>
      </c>
      <c r="E310" s="10"/>
      <c r="F310" s="11">
        <f t="shared" si="18"/>
        <v>0</v>
      </c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</row>
    <row r="311" spans="1:50" s="4" customFormat="1" ht="21.6" customHeight="1" x14ac:dyDescent="0.25">
      <c r="A311" s="12">
        <v>285</v>
      </c>
      <c r="B311" s="62" t="s">
        <v>107</v>
      </c>
      <c r="C311" s="40" t="s">
        <v>93</v>
      </c>
      <c r="D311" s="51">
        <v>309</v>
      </c>
      <c r="E311" s="10"/>
      <c r="F311" s="11">
        <f t="shared" si="18"/>
        <v>0</v>
      </c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</row>
    <row r="312" spans="1:50" s="4" customFormat="1" ht="21.6" customHeight="1" x14ac:dyDescent="0.25">
      <c r="A312" s="12">
        <v>286</v>
      </c>
      <c r="B312" s="62" t="s">
        <v>117</v>
      </c>
      <c r="C312" s="40" t="s">
        <v>93</v>
      </c>
      <c r="D312" s="51">
        <v>267</v>
      </c>
      <c r="E312" s="10"/>
      <c r="F312" s="11">
        <f t="shared" si="18"/>
        <v>0</v>
      </c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</row>
    <row r="313" spans="1:50" s="4" customFormat="1" ht="10.8" customHeight="1" x14ac:dyDescent="0.25">
      <c r="A313" s="12">
        <v>287</v>
      </c>
      <c r="B313" s="49" t="s">
        <v>71</v>
      </c>
      <c r="C313" s="40" t="s">
        <v>93</v>
      </c>
      <c r="D313" s="51">
        <v>220</v>
      </c>
      <c r="E313" s="10"/>
      <c r="F313" s="11">
        <f t="shared" si="18"/>
        <v>0</v>
      </c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</row>
    <row r="314" spans="1:50" s="21" customFormat="1" ht="21.6" customHeight="1" x14ac:dyDescent="0.25">
      <c r="A314" s="12">
        <v>288</v>
      </c>
      <c r="B314" s="19" t="s">
        <v>18</v>
      </c>
      <c r="C314" s="23" t="s">
        <v>19</v>
      </c>
      <c r="D314" s="20">
        <v>1</v>
      </c>
      <c r="E314" s="10"/>
      <c r="F314" s="11">
        <f t="shared" si="18"/>
        <v>0</v>
      </c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</row>
    <row r="315" spans="1:50" s="4" customFormat="1" ht="10.8" customHeight="1" x14ac:dyDescent="0.25">
      <c r="A315" s="12">
        <v>289</v>
      </c>
      <c r="B315" s="22" t="s">
        <v>89</v>
      </c>
      <c r="C315" s="23" t="s">
        <v>19</v>
      </c>
      <c r="D315" s="24">
        <v>1</v>
      </c>
      <c r="E315" s="10"/>
      <c r="F315" s="11">
        <f t="shared" si="18"/>
        <v>0</v>
      </c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</row>
    <row r="316" spans="1:50" s="4" customFormat="1" ht="10.8" customHeight="1" x14ac:dyDescent="0.25">
      <c r="A316" s="12">
        <v>290</v>
      </c>
      <c r="B316" s="22" t="s">
        <v>20</v>
      </c>
      <c r="C316" s="23" t="s">
        <v>19</v>
      </c>
      <c r="D316" s="24">
        <v>1</v>
      </c>
      <c r="E316" s="10"/>
      <c r="F316" s="11">
        <f t="shared" si="18"/>
        <v>0</v>
      </c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</row>
    <row r="317" spans="1:50" s="26" customFormat="1" ht="12.6" customHeight="1" x14ac:dyDescent="0.25">
      <c r="A317" s="77" t="s">
        <v>13</v>
      </c>
      <c r="B317" s="78"/>
      <c r="C317" s="78"/>
      <c r="D317" s="78"/>
      <c r="E317" s="78"/>
      <c r="F317" s="79"/>
      <c r="G317" s="25"/>
      <c r="H317" s="25"/>
    </row>
    <row r="318" spans="1:50" s="4" customFormat="1" ht="10.8" customHeight="1" x14ac:dyDescent="0.25">
      <c r="A318" s="12">
        <v>291</v>
      </c>
      <c r="B318" s="18" t="s">
        <v>14</v>
      </c>
      <c r="C318" s="14" t="s">
        <v>10</v>
      </c>
      <c r="D318" s="16">
        <v>1</v>
      </c>
      <c r="E318" s="17"/>
      <c r="F318" s="11">
        <f t="shared" ref="F318:F322" si="19">SUM(D318*E318)</f>
        <v>0</v>
      </c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</row>
    <row r="319" spans="1:50" s="4" customFormat="1" ht="21.6" customHeight="1" x14ac:dyDescent="0.25">
      <c r="A319" s="12">
        <v>292</v>
      </c>
      <c r="B319" s="18" t="s">
        <v>40</v>
      </c>
      <c r="C319" s="14" t="s">
        <v>10</v>
      </c>
      <c r="D319" s="16">
        <v>1</v>
      </c>
      <c r="E319" s="17"/>
      <c r="F319" s="11">
        <f t="shared" si="19"/>
        <v>0</v>
      </c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</row>
    <row r="320" spans="1:50" s="4" customFormat="1" ht="32.4" customHeight="1" x14ac:dyDescent="0.25">
      <c r="A320" s="12">
        <v>293</v>
      </c>
      <c r="B320" s="18" t="s">
        <v>15</v>
      </c>
      <c r="C320" s="14" t="s">
        <v>16</v>
      </c>
      <c r="D320" s="16">
        <v>1</v>
      </c>
      <c r="E320" s="17"/>
      <c r="F320" s="11">
        <f t="shared" si="19"/>
        <v>0</v>
      </c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</row>
    <row r="321" spans="1:47" s="26" customFormat="1" ht="10.8" customHeight="1" x14ac:dyDescent="0.25">
      <c r="A321" s="12">
        <v>294</v>
      </c>
      <c r="B321" s="19" t="s">
        <v>21</v>
      </c>
      <c r="C321" s="27" t="s">
        <v>16</v>
      </c>
      <c r="D321" s="28">
        <v>1</v>
      </c>
      <c r="E321" s="29"/>
      <c r="F321" s="11">
        <f t="shared" si="19"/>
        <v>0</v>
      </c>
      <c r="G321" s="25"/>
      <c r="H321" s="25"/>
    </row>
    <row r="322" spans="1:47" s="26" customFormat="1" ht="10.8" customHeight="1" x14ac:dyDescent="0.25">
      <c r="A322" s="12">
        <v>295</v>
      </c>
      <c r="B322" s="19" t="s">
        <v>22</v>
      </c>
      <c r="C322" s="27" t="s">
        <v>17</v>
      </c>
      <c r="D322" s="34">
        <v>0.04</v>
      </c>
      <c r="E322" s="29"/>
      <c r="F322" s="11">
        <f t="shared" si="19"/>
        <v>0</v>
      </c>
      <c r="G322" s="25"/>
    </row>
    <row r="323" spans="1:47" s="4" customFormat="1" ht="12.75" customHeight="1" thickBot="1" x14ac:dyDescent="0.3">
      <c r="A323" s="72" t="s">
        <v>86</v>
      </c>
      <c r="B323" s="73"/>
      <c r="C323" s="73"/>
      <c r="D323" s="73"/>
      <c r="E323" s="73"/>
      <c r="F323" s="35">
        <f>SUM(F281:F322)</f>
        <v>0</v>
      </c>
      <c r="G323" s="1"/>
      <c r="H323" s="1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</row>
    <row r="324" spans="1:47" s="4" customFormat="1" ht="12.75" customHeight="1" x14ac:dyDescent="0.25">
      <c r="A324" s="74" t="s">
        <v>87</v>
      </c>
      <c r="B324" s="75"/>
      <c r="C324" s="75"/>
      <c r="D324" s="75"/>
      <c r="E324" s="75"/>
      <c r="F324" s="76"/>
      <c r="G324" s="1"/>
      <c r="H324" s="1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</row>
    <row r="325" spans="1:47" s="4" customFormat="1" ht="10.8" customHeight="1" x14ac:dyDescent="0.25">
      <c r="A325" s="12">
        <v>296</v>
      </c>
      <c r="B325" s="41" t="s">
        <v>42</v>
      </c>
      <c r="C325" s="40" t="s">
        <v>17</v>
      </c>
      <c r="D325" s="53">
        <v>0.1</v>
      </c>
      <c r="E325" s="10"/>
      <c r="F325" s="11">
        <f t="shared" ref="F325:F347" si="20">SUM(D325*E325)</f>
        <v>0</v>
      </c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</row>
    <row r="326" spans="1:47" s="4" customFormat="1" ht="21.6" customHeight="1" x14ac:dyDescent="0.25">
      <c r="A326" s="12">
        <v>297</v>
      </c>
      <c r="B326" s="47" t="s">
        <v>61</v>
      </c>
      <c r="C326" s="43" t="s">
        <v>11</v>
      </c>
      <c r="D326" s="60">
        <v>46</v>
      </c>
      <c r="E326" s="10"/>
      <c r="F326" s="11">
        <f t="shared" si="20"/>
        <v>0</v>
      </c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</row>
    <row r="327" spans="1:47" s="4" customFormat="1" ht="10.8" customHeight="1" x14ac:dyDescent="0.25">
      <c r="A327" s="12">
        <v>298</v>
      </c>
      <c r="B327" s="41" t="s">
        <v>38</v>
      </c>
      <c r="C327" s="40" t="s">
        <v>10</v>
      </c>
      <c r="D327" s="51">
        <v>2</v>
      </c>
      <c r="E327" s="10"/>
      <c r="F327" s="11">
        <f t="shared" si="20"/>
        <v>0</v>
      </c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</row>
    <row r="328" spans="1:47" s="4" customFormat="1" ht="10.8" customHeight="1" x14ac:dyDescent="0.25">
      <c r="A328" s="12">
        <v>299</v>
      </c>
      <c r="B328" s="45" t="s">
        <v>62</v>
      </c>
      <c r="C328" s="40" t="s">
        <v>91</v>
      </c>
      <c r="D328" s="54">
        <v>0.27600000000000002</v>
      </c>
      <c r="E328" s="10"/>
      <c r="F328" s="11">
        <f t="shared" si="20"/>
        <v>0</v>
      </c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</row>
    <row r="329" spans="1:47" s="4" customFormat="1" ht="21.6" customHeight="1" x14ac:dyDescent="0.25">
      <c r="A329" s="12">
        <v>300</v>
      </c>
      <c r="B329" s="45" t="s">
        <v>103</v>
      </c>
      <c r="C329" s="40" t="s">
        <v>91</v>
      </c>
      <c r="D329" s="58">
        <v>5.5E-2</v>
      </c>
      <c r="E329" s="10"/>
      <c r="F329" s="11">
        <f t="shared" si="20"/>
        <v>0</v>
      </c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</row>
    <row r="330" spans="1:47" s="4" customFormat="1" ht="21.6" customHeight="1" x14ac:dyDescent="0.25">
      <c r="A330" s="12">
        <v>301</v>
      </c>
      <c r="B330" s="45" t="s">
        <v>104</v>
      </c>
      <c r="C330" s="40" t="s">
        <v>92</v>
      </c>
      <c r="D330" s="58">
        <v>5.0000000000000001E-3</v>
      </c>
      <c r="E330" s="10"/>
      <c r="F330" s="11">
        <f t="shared" si="20"/>
        <v>0</v>
      </c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</row>
    <row r="331" spans="1:47" s="4" customFormat="1" ht="21.6" customHeight="1" x14ac:dyDescent="0.25">
      <c r="A331" s="12">
        <v>302</v>
      </c>
      <c r="B331" s="45" t="s">
        <v>105</v>
      </c>
      <c r="C331" s="40" t="s">
        <v>92</v>
      </c>
      <c r="D331" s="58">
        <v>1.0999999999999999E-2</v>
      </c>
      <c r="E331" s="10"/>
      <c r="F331" s="11">
        <f t="shared" si="20"/>
        <v>0</v>
      </c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</row>
    <row r="332" spans="1:47" s="4" customFormat="1" ht="10.8" customHeight="1" x14ac:dyDescent="0.25">
      <c r="A332" s="12">
        <v>303</v>
      </c>
      <c r="B332" s="63" t="s">
        <v>115</v>
      </c>
      <c r="C332" s="40" t="s">
        <v>10</v>
      </c>
      <c r="D332" s="51">
        <v>1</v>
      </c>
      <c r="E332" s="10"/>
      <c r="F332" s="11">
        <f t="shared" si="20"/>
        <v>0</v>
      </c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</row>
    <row r="333" spans="1:47" s="4" customFormat="1" ht="21.6" customHeight="1" x14ac:dyDescent="0.25">
      <c r="A333" s="12">
        <v>304</v>
      </c>
      <c r="B333" s="61" t="s">
        <v>107</v>
      </c>
      <c r="C333" s="40" t="s">
        <v>91</v>
      </c>
      <c r="D333" s="54">
        <v>0.81</v>
      </c>
      <c r="E333" s="10"/>
      <c r="F333" s="11">
        <f t="shared" si="20"/>
        <v>0</v>
      </c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</row>
    <row r="334" spans="1:47" s="4" customFormat="1" ht="21.6" customHeight="1" x14ac:dyDescent="0.25">
      <c r="A334" s="12">
        <v>305</v>
      </c>
      <c r="B334" s="61" t="s">
        <v>116</v>
      </c>
      <c r="C334" s="40" t="s">
        <v>92</v>
      </c>
      <c r="D334" s="54">
        <v>8.1000000000000003E-2</v>
      </c>
      <c r="E334" s="10"/>
      <c r="F334" s="11">
        <f t="shared" si="20"/>
        <v>0</v>
      </c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</row>
    <row r="335" spans="1:47" s="4" customFormat="1" ht="21.6" customHeight="1" x14ac:dyDescent="0.25">
      <c r="A335" s="12">
        <v>306</v>
      </c>
      <c r="B335" s="49" t="s">
        <v>109</v>
      </c>
      <c r="C335" s="40" t="s">
        <v>92</v>
      </c>
      <c r="D335" s="54">
        <v>0.16200000000000001</v>
      </c>
      <c r="E335" s="10"/>
      <c r="F335" s="11">
        <f t="shared" si="20"/>
        <v>0</v>
      </c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</row>
    <row r="336" spans="1:47" s="4" customFormat="1" ht="10.8" customHeight="1" x14ac:dyDescent="0.25">
      <c r="A336" s="12">
        <v>307</v>
      </c>
      <c r="B336" s="64" t="s">
        <v>106</v>
      </c>
      <c r="C336" s="40" t="s">
        <v>10</v>
      </c>
      <c r="D336" s="51">
        <v>1</v>
      </c>
      <c r="E336" s="10"/>
      <c r="F336" s="11">
        <f t="shared" si="20"/>
        <v>0</v>
      </c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</row>
    <row r="337" spans="1:50" s="4" customFormat="1" ht="10.8" customHeight="1" x14ac:dyDescent="0.25">
      <c r="A337" s="12">
        <v>308</v>
      </c>
      <c r="B337" s="49" t="s">
        <v>119</v>
      </c>
      <c r="C337" s="40" t="s">
        <v>90</v>
      </c>
      <c r="D337" s="51">
        <v>114</v>
      </c>
      <c r="E337" s="10"/>
      <c r="F337" s="11">
        <f t="shared" si="20"/>
        <v>0</v>
      </c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</row>
    <row r="338" spans="1:50" s="4" customFormat="1" ht="10.8" customHeight="1" x14ac:dyDescent="0.25">
      <c r="A338" s="12">
        <v>309</v>
      </c>
      <c r="B338" s="49" t="s">
        <v>66</v>
      </c>
      <c r="C338" s="40" t="s">
        <v>11</v>
      </c>
      <c r="D338" s="51"/>
      <c r="E338" s="10"/>
      <c r="F338" s="11">
        <f t="shared" si="20"/>
        <v>0</v>
      </c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</row>
    <row r="339" spans="1:50" s="4" customFormat="1" ht="21.6" customHeight="1" x14ac:dyDescent="0.25">
      <c r="A339" s="12">
        <v>310</v>
      </c>
      <c r="B339" s="49" t="s">
        <v>110</v>
      </c>
      <c r="C339" s="40" t="s">
        <v>90</v>
      </c>
      <c r="D339" s="51">
        <v>98</v>
      </c>
      <c r="E339" s="10"/>
      <c r="F339" s="11">
        <f t="shared" si="20"/>
        <v>0</v>
      </c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</row>
    <row r="340" spans="1:50" s="4" customFormat="1" ht="21.6" customHeight="1" x14ac:dyDescent="0.25">
      <c r="A340" s="12">
        <v>311</v>
      </c>
      <c r="B340" s="49" t="s">
        <v>109</v>
      </c>
      <c r="C340" s="40" t="s">
        <v>93</v>
      </c>
      <c r="D340" s="51">
        <v>296</v>
      </c>
      <c r="E340" s="10"/>
      <c r="F340" s="11">
        <f t="shared" si="20"/>
        <v>0</v>
      </c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</row>
    <row r="341" spans="1:50" s="4" customFormat="1" ht="10.8" customHeight="1" x14ac:dyDescent="0.25">
      <c r="A341" s="12">
        <v>312</v>
      </c>
      <c r="B341" s="49" t="s">
        <v>67</v>
      </c>
      <c r="C341" s="40" t="s">
        <v>93</v>
      </c>
      <c r="D341" s="51">
        <v>321</v>
      </c>
      <c r="E341" s="10"/>
      <c r="F341" s="11">
        <f t="shared" si="20"/>
        <v>0</v>
      </c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</row>
    <row r="342" spans="1:50" s="4" customFormat="1" ht="21.6" customHeight="1" x14ac:dyDescent="0.25">
      <c r="A342" s="12">
        <v>313</v>
      </c>
      <c r="B342" s="62" t="s">
        <v>107</v>
      </c>
      <c r="C342" s="40" t="s">
        <v>93</v>
      </c>
      <c r="D342" s="51">
        <v>321</v>
      </c>
      <c r="E342" s="10"/>
      <c r="F342" s="11">
        <f t="shared" si="20"/>
        <v>0</v>
      </c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</row>
    <row r="343" spans="1:50" s="4" customFormat="1" ht="21.6" customHeight="1" x14ac:dyDescent="0.25">
      <c r="A343" s="12">
        <v>314</v>
      </c>
      <c r="B343" s="62" t="s">
        <v>117</v>
      </c>
      <c r="C343" s="40" t="s">
        <v>93</v>
      </c>
      <c r="D343" s="51">
        <v>273</v>
      </c>
      <c r="E343" s="10"/>
      <c r="F343" s="11">
        <f t="shared" si="20"/>
        <v>0</v>
      </c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</row>
    <row r="344" spans="1:50" s="4" customFormat="1" ht="10.8" customHeight="1" x14ac:dyDescent="0.25">
      <c r="A344" s="12">
        <v>315</v>
      </c>
      <c r="B344" s="49" t="s">
        <v>71</v>
      </c>
      <c r="C344" s="40" t="s">
        <v>93</v>
      </c>
      <c r="D344" s="51">
        <v>187</v>
      </c>
      <c r="E344" s="10"/>
      <c r="F344" s="11">
        <f t="shared" si="20"/>
        <v>0</v>
      </c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</row>
    <row r="345" spans="1:50" s="21" customFormat="1" ht="21.6" customHeight="1" x14ac:dyDescent="0.25">
      <c r="A345" s="12">
        <v>316</v>
      </c>
      <c r="B345" s="19" t="s">
        <v>18</v>
      </c>
      <c r="C345" s="23" t="s">
        <v>19</v>
      </c>
      <c r="D345" s="20">
        <v>1</v>
      </c>
      <c r="E345" s="10"/>
      <c r="F345" s="11">
        <f t="shared" si="20"/>
        <v>0</v>
      </c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</row>
    <row r="346" spans="1:50" s="4" customFormat="1" ht="10.8" customHeight="1" x14ac:dyDescent="0.25">
      <c r="A346" s="12">
        <v>317</v>
      </c>
      <c r="B346" s="22" t="s">
        <v>89</v>
      </c>
      <c r="C346" s="23" t="s">
        <v>19</v>
      </c>
      <c r="D346" s="24">
        <v>1</v>
      </c>
      <c r="E346" s="10"/>
      <c r="F346" s="11">
        <f t="shared" si="20"/>
        <v>0</v>
      </c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</row>
    <row r="347" spans="1:50" s="4" customFormat="1" ht="10.8" customHeight="1" x14ac:dyDescent="0.25">
      <c r="A347" s="12">
        <v>318</v>
      </c>
      <c r="B347" s="22" t="s">
        <v>20</v>
      </c>
      <c r="C347" s="23" t="s">
        <v>19</v>
      </c>
      <c r="D347" s="24">
        <v>1</v>
      </c>
      <c r="E347" s="10"/>
      <c r="F347" s="11">
        <f t="shared" si="20"/>
        <v>0</v>
      </c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</row>
    <row r="348" spans="1:50" s="26" customFormat="1" ht="12.6" customHeight="1" x14ac:dyDescent="0.25">
      <c r="A348" s="77" t="s">
        <v>13</v>
      </c>
      <c r="B348" s="78"/>
      <c r="C348" s="78"/>
      <c r="D348" s="78"/>
      <c r="E348" s="78"/>
      <c r="F348" s="79"/>
      <c r="G348" s="25"/>
      <c r="H348" s="25"/>
    </row>
    <row r="349" spans="1:50" s="4" customFormat="1" ht="10.8" customHeight="1" x14ac:dyDescent="0.25">
      <c r="A349" s="12">
        <v>319</v>
      </c>
      <c r="B349" s="18" t="s">
        <v>14</v>
      </c>
      <c r="C349" s="14" t="s">
        <v>10</v>
      </c>
      <c r="D349" s="16">
        <v>1</v>
      </c>
      <c r="E349" s="17"/>
      <c r="F349" s="11">
        <f t="shared" ref="F349:F353" si="21">SUM(D349*E349)</f>
        <v>0</v>
      </c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</row>
    <row r="350" spans="1:50" s="4" customFormat="1" ht="21.6" customHeight="1" x14ac:dyDescent="0.25">
      <c r="A350" s="12">
        <v>320</v>
      </c>
      <c r="B350" s="18" t="s">
        <v>40</v>
      </c>
      <c r="C350" s="14" t="s">
        <v>10</v>
      </c>
      <c r="D350" s="16">
        <v>1</v>
      </c>
      <c r="E350" s="17"/>
      <c r="F350" s="11">
        <f t="shared" si="21"/>
        <v>0</v>
      </c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</row>
    <row r="351" spans="1:50" s="4" customFormat="1" ht="32.4" customHeight="1" x14ac:dyDescent="0.25">
      <c r="A351" s="12">
        <v>321</v>
      </c>
      <c r="B351" s="18" t="s">
        <v>15</v>
      </c>
      <c r="C351" s="14" t="s">
        <v>16</v>
      </c>
      <c r="D351" s="16">
        <v>1</v>
      </c>
      <c r="E351" s="17"/>
      <c r="F351" s="11">
        <f t="shared" si="21"/>
        <v>0</v>
      </c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</row>
    <row r="352" spans="1:50" s="26" customFormat="1" ht="10.8" customHeight="1" x14ac:dyDescent="0.25">
      <c r="A352" s="12">
        <v>322</v>
      </c>
      <c r="B352" s="19" t="s">
        <v>21</v>
      </c>
      <c r="C352" s="27" t="s">
        <v>16</v>
      </c>
      <c r="D352" s="28">
        <v>1</v>
      </c>
      <c r="E352" s="29"/>
      <c r="F352" s="11">
        <f t="shared" si="21"/>
        <v>0</v>
      </c>
      <c r="G352" s="25"/>
      <c r="H352" s="25"/>
    </row>
    <row r="353" spans="1:195" s="26" customFormat="1" ht="10.8" customHeight="1" x14ac:dyDescent="0.25">
      <c r="A353" s="12">
        <v>323</v>
      </c>
      <c r="B353" s="19" t="s">
        <v>22</v>
      </c>
      <c r="C353" s="27" t="s">
        <v>17</v>
      </c>
      <c r="D353" s="34">
        <v>0.02</v>
      </c>
      <c r="E353" s="29"/>
      <c r="F353" s="11">
        <f t="shared" si="21"/>
        <v>0</v>
      </c>
      <c r="G353" s="25"/>
    </row>
    <row r="354" spans="1:195" s="4" customFormat="1" ht="12.75" customHeight="1" thickBot="1" x14ac:dyDescent="0.3">
      <c r="A354" s="72" t="s">
        <v>88</v>
      </c>
      <c r="B354" s="73"/>
      <c r="C354" s="73"/>
      <c r="D354" s="73"/>
      <c r="E354" s="73"/>
      <c r="F354" s="35">
        <f>SUM(F325:F353)</f>
        <v>0</v>
      </c>
      <c r="G354" s="1"/>
      <c r="H354" s="1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</row>
    <row r="355" spans="1:195" ht="24" customHeight="1" thickBot="1" x14ac:dyDescent="0.3">
      <c r="A355" s="8"/>
      <c r="C355" s="68" t="s">
        <v>1</v>
      </c>
      <c r="D355" s="69"/>
      <c r="E355" s="70">
        <f>F354+F323+F279+F249+F226+F162+F113+F64</f>
        <v>0</v>
      </c>
      <c r="F355" s="71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  <c r="BI355" s="15"/>
      <c r="BJ355" s="15"/>
      <c r="BK355" s="15"/>
      <c r="BL355" s="15"/>
      <c r="BM355" s="15"/>
      <c r="BN355" s="15"/>
      <c r="BO355" s="15"/>
      <c r="BP355" s="15"/>
      <c r="BQ355" s="15"/>
      <c r="BR355" s="15"/>
      <c r="BS355" s="15"/>
      <c r="BT355" s="15"/>
      <c r="BU355" s="15"/>
      <c r="BV355" s="15"/>
      <c r="BW355" s="15"/>
      <c r="BX355" s="15"/>
      <c r="BY355" s="15"/>
      <c r="BZ355" s="15"/>
      <c r="CA355" s="15"/>
      <c r="CB355" s="15"/>
      <c r="CC355" s="15"/>
      <c r="CD355" s="15"/>
      <c r="CE355" s="15"/>
      <c r="CF355" s="15"/>
      <c r="CG355" s="15"/>
      <c r="CH355" s="15"/>
      <c r="CI355" s="15"/>
      <c r="CJ355" s="15"/>
      <c r="CK355" s="15"/>
      <c r="CL355" s="15"/>
      <c r="CM355" s="15"/>
      <c r="CN355" s="15"/>
      <c r="CO355" s="15"/>
      <c r="CP355" s="15"/>
      <c r="CQ355" s="15"/>
      <c r="CR355" s="15"/>
      <c r="CS355" s="15"/>
      <c r="CT355" s="15"/>
      <c r="CU355" s="15"/>
      <c r="CV355" s="15"/>
      <c r="CW355" s="15"/>
      <c r="CX355" s="15"/>
      <c r="CY355" s="15"/>
      <c r="CZ355" s="15"/>
      <c r="DA355" s="15"/>
      <c r="DB355" s="15"/>
      <c r="DC355" s="15"/>
      <c r="DD355" s="15"/>
      <c r="DE355" s="15"/>
      <c r="DF355" s="15"/>
      <c r="DG355" s="15"/>
      <c r="DH355" s="15"/>
      <c r="DI355" s="15"/>
      <c r="DJ355" s="15"/>
      <c r="DK355" s="15"/>
      <c r="DL355" s="15"/>
      <c r="DM355" s="15"/>
      <c r="DN355" s="15"/>
      <c r="DO355" s="15"/>
      <c r="DP355" s="15"/>
      <c r="DQ355" s="15"/>
      <c r="DR355" s="15"/>
      <c r="DS355" s="15"/>
      <c r="DT355" s="15"/>
      <c r="DU355" s="15"/>
      <c r="DV355" s="15"/>
      <c r="DW355" s="15"/>
      <c r="DX355" s="15"/>
      <c r="DY355" s="15"/>
      <c r="DZ355" s="15"/>
      <c r="EA355" s="15"/>
      <c r="EB355" s="15"/>
      <c r="EC355" s="15"/>
      <c r="ED355" s="15"/>
      <c r="EE355" s="15"/>
      <c r="EF355" s="15"/>
      <c r="EG355" s="15"/>
      <c r="EH355" s="15"/>
      <c r="EI355" s="15"/>
      <c r="EJ355" s="15"/>
      <c r="EK355" s="15"/>
      <c r="EL355" s="15"/>
      <c r="EM355" s="15"/>
      <c r="EN355" s="15"/>
      <c r="EO355" s="15"/>
      <c r="EP355" s="15"/>
      <c r="EQ355" s="15"/>
      <c r="ER355" s="15"/>
      <c r="ES355" s="15"/>
      <c r="ET355" s="15"/>
      <c r="EU355" s="15"/>
      <c r="EV355" s="15"/>
      <c r="EW355" s="15"/>
      <c r="EX355" s="15"/>
      <c r="EY355" s="15"/>
      <c r="EZ355" s="15"/>
      <c r="FA355" s="15"/>
      <c r="FB355" s="15"/>
      <c r="FC355" s="15"/>
      <c r="FD355" s="15"/>
      <c r="FE355" s="15"/>
      <c r="FF355" s="15"/>
      <c r="FG355" s="15"/>
      <c r="FH355" s="15"/>
      <c r="FI355" s="15"/>
      <c r="FJ355" s="15"/>
      <c r="FK355" s="15"/>
      <c r="FL355" s="15"/>
      <c r="FM355" s="15"/>
      <c r="FN355" s="15"/>
      <c r="FO355" s="15"/>
      <c r="FP355" s="15"/>
      <c r="FQ355" s="15"/>
      <c r="FR355" s="15"/>
      <c r="FS355" s="15"/>
      <c r="FT355" s="15"/>
      <c r="FU355" s="15"/>
      <c r="FV355" s="15"/>
      <c r="FW355" s="15"/>
      <c r="FX355" s="15"/>
      <c r="FY355" s="15"/>
      <c r="FZ355" s="15"/>
      <c r="GA355" s="15"/>
      <c r="GB355" s="15"/>
      <c r="GC355" s="15"/>
      <c r="GD355" s="15"/>
      <c r="GE355" s="15"/>
      <c r="GF355" s="15"/>
      <c r="GG355" s="15"/>
      <c r="GH355" s="15"/>
      <c r="GI355" s="15"/>
      <c r="GJ355" s="15"/>
      <c r="GK355" s="15"/>
      <c r="GL355" s="15"/>
      <c r="GM355" s="15"/>
    </row>
    <row r="356" spans="1:195" s="15" customFormat="1" ht="10.8" customHeight="1" x14ac:dyDescent="0.25">
      <c r="A356" s="67" t="s">
        <v>7</v>
      </c>
      <c r="B356" s="67"/>
      <c r="C356" s="67"/>
      <c r="D356" s="67"/>
      <c r="E356" s="67"/>
      <c r="F356" s="67"/>
    </row>
    <row r="357" spans="1:195" s="15" customFormat="1" ht="10.8" customHeight="1" x14ac:dyDescent="0.25">
      <c r="A357" s="67" t="s">
        <v>23</v>
      </c>
      <c r="B357" s="67"/>
      <c r="C357" s="67"/>
      <c r="D357" s="67"/>
      <c r="E357" s="67"/>
      <c r="F357" s="67"/>
    </row>
    <row r="358" spans="1:195" s="15" customFormat="1" ht="10.8" customHeight="1" x14ac:dyDescent="0.25">
      <c r="A358" s="67" t="s">
        <v>8</v>
      </c>
      <c r="B358" s="67"/>
      <c r="C358" s="67"/>
      <c r="D358" s="67"/>
      <c r="E358" s="67"/>
      <c r="F358" s="67"/>
    </row>
    <row r="359" spans="1:195" s="15" customFormat="1" ht="10.8" customHeight="1" x14ac:dyDescent="0.25">
      <c r="A359" s="3"/>
      <c r="B359" s="67" t="s">
        <v>9</v>
      </c>
      <c r="C359" s="67"/>
      <c r="D359" s="67"/>
      <c r="E359" s="67"/>
      <c r="F359" s="67"/>
    </row>
    <row r="360" spans="1:195" s="15" customFormat="1" ht="10.8" customHeight="1" x14ac:dyDescent="0.25">
      <c r="A360" s="32" t="s">
        <v>31</v>
      </c>
      <c r="B360" s="32"/>
      <c r="C360" s="32"/>
      <c r="D360" s="32"/>
      <c r="E360" s="32"/>
      <c r="F360" s="32"/>
    </row>
    <row r="361" spans="1:195" s="15" customFormat="1" ht="10.8" customHeight="1" x14ac:dyDescent="0.25">
      <c r="A361" s="67" t="s">
        <v>32</v>
      </c>
      <c r="B361" s="67"/>
      <c r="C361" s="67"/>
      <c r="D361" s="67"/>
      <c r="E361" s="67"/>
      <c r="F361" s="67"/>
    </row>
    <row r="362" spans="1:195" s="15" customFormat="1" ht="10.8" customHeight="1" x14ac:dyDescent="0.25">
      <c r="A362" s="67" t="s">
        <v>33</v>
      </c>
      <c r="B362" s="67"/>
      <c r="C362" s="67"/>
      <c r="D362" s="67"/>
      <c r="E362" s="67"/>
      <c r="F362" s="67"/>
    </row>
    <row r="363" spans="1:195" s="15" customFormat="1" ht="10.8" customHeight="1" x14ac:dyDescent="0.25">
      <c r="A363" s="67" t="s">
        <v>34</v>
      </c>
      <c r="B363" s="67"/>
      <c r="C363" s="67"/>
      <c r="D363" s="67"/>
      <c r="E363" s="67"/>
      <c r="F363" s="67"/>
    </row>
    <row r="364" spans="1:195" s="15" customFormat="1" ht="10.8" customHeight="1" x14ac:dyDescent="0.25">
      <c r="A364" s="3"/>
      <c r="B364" s="67" t="s">
        <v>30</v>
      </c>
      <c r="C364" s="67"/>
      <c r="D364" s="67"/>
      <c r="E364" s="67"/>
      <c r="F364" s="67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  <c r="EC364" s="2"/>
      <c r="ED364" s="2"/>
      <c r="EE364" s="2"/>
      <c r="EF364" s="2"/>
      <c r="EG364" s="2"/>
      <c r="EH364" s="2"/>
      <c r="EI364" s="2"/>
      <c r="EJ364" s="2"/>
      <c r="EK364" s="2"/>
      <c r="EL364" s="2"/>
      <c r="EM364" s="2"/>
      <c r="EN364" s="2"/>
      <c r="EO364" s="2"/>
      <c r="EP364" s="2"/>
      <c r="EQ364" s="2"/>
      <c r="ER364" s="2"/>
      <c r="ES364" s="2"/>
      <c r="ET364" s="2"/>
      <c r="EU364" s="2"/>
      <c r="EV364" s="2"/>
      <c r="EW364" s="2"/>
      <c r="EX364" s="2"/>
      <c r="EY364" s="2"/>
      <c r="EZ364" s="2"/>
      <c r="FA364" s="2"/>
      <c r="FB364" s="2"/>
      <c r="FC364" s="2"/>
      <c r="FD364" s="2"/>
      <c r="FE364" s="2"/>
      <c r="FF364" s="2"/>
      <c r="FG364" s="2"/>
      <c r="FH364" s="2"/>
      <c r="FI364" s="2"/>
      <c r="FJ364" s="2"/>
      <c r="FK364" s="2"/>
      <c r="FL364" s="2"/>
      <c r="FM364" s="2"/>
      <c r="FN364" s="2"/>
      <c r="FO364" s="2"/>
      <c r="FP364" s="2"/>
      <c r="FQ364" s="2"/>
      <c r="FR364" s="2"/>
      <c r="FS364" s="2"/>
      <c r="FT364" s="2"/>
      <c r="FU364" s="2"/>
      <c r="FV364" s="2"/>
      <c r="FW364" s="2"/>
      <c r="FX364" s="2"/>
      <c r="FY364" s="2"/>
      <c r="FZ364" s="2"/>
      <c r="GA364" s="2"/>
      <c r="GB364" s="2"/>
    </row>
    <row r="365" spans="1:195" s="15" customFormat="1" ht="10.8" customHeight="1" x14ac:dyDescent="0.25">
      <c r="A365" s="3"/>
      <c r="B365" s="32" t="s">
        <v>29</v>
      </c>
      <c r="C365" s="32"/>
      <c r="D365" s="32"/>
      <c r="E365" s="32"/>
      <c r="F365" s="3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  <c r="DW365" s="2"/>
      <c r="DX365" s="2"/>
      <c r="DY365" s="2"/>
      <c r="DZ365" s="2"/>
      <c r="EA365" s="2"/>
      <c r="EB365" s="2"/>
      <c r="EC365" s="2"/>
      <c r="ED365" s="2"/>
      <c r="EE365" s="2"/>
      <c r="EF365" s="2"/>
      <c r="EG365" s="2"/>
      <c r="EH365" s="2"/>
      <c r="EI365" s="2"/>
      <c r="EJ365" s="2"/>
      <c r="EK365" s="2"/>
      <c r="EL365" s="2"/>
      <c r="EM365" s="2"/>
      <c r="EN365" s="2"/>
      <c r="EO365" s="2"/>
      <c r="EP365" s="2"/>
      <c r="EQ365" s="2"/>
      <c r="ER365" s="2"/>
      <c r="ES365" s="2"/>
      <c r="ET365" s="2"/>
      <c r="EU365" s="2"/>
      <c r="EV365" s="2"/>
      <c r="EW365" s="2"/>
      <c r="EX365" s="2"/>
      <c r="EY365" s="2"/>
      <c r="EZ365" s="2"/>
      <c r="FA365" s="2"/>
      <c r="FB365" s="2"/>
      <c r="FC365" s="2"/>
      <c r="FD365" s="2"/>
      <c r="FE365" s="2"/>
      <c r="FF365" s="2"/>
      <c r="FG365" s="2"/>
      <c r="FH365" s="2"/>
      <c r="FI365" s="2"/>
      <c r="FJ365" s="2"/>
      <c r="FK365" s="2"/>
      <c r="FL365" s="2"/>
      <c r="FM365" s="2"/>
      <c r="FN365" s="2"/>
      <c r="FO365" s="2"/>
      <c r="FP365" s="2"/>
      <c r="FQ365" s="2"/>
      <c r="FR365" s="2"/>
      <c r="FS365" s="2"/>
      <c r="FT365" s="2"/>
      <c r="FU365" s="2"/>
      <c r="FV365" s="2"/>
      <c r="FW365" s="2"/>
      <c r="FX365" s="2"/>
      <c r="FY365" s="2"/>
      <c r="FZ365" s="2"/>
      <c r="GA365" s="2"/>
      <c r="GB365" s="2"/>
    </row>
    <row r="366" spans="1:195" s="15" customFormat="1" ht="10.8" customHeight="1" x14ac:dyDescent="0.25">
      <c r="A366" s="67" t="s">
        <v>35</v>
      </c>
      <c r="B366" s="67"/>
      <c r="C366" s="67"/>
      <c r="D366" s="67"/>
      <c r="E366" s="67"/>
      <c r="F366" s="67"/>
    </row>
    <row r="367" spans="1:195" s="15" customFormat="1" ht="10.8" customHeight="1" x14ac:dyDescent="0.25">
      <c r="A367" s="3"/>
      <c r="B367" s="67" t="s">
        <v>24</v>
      </c>
      <c r="C367" s="67"/>
      <c r="D367" s="67"/>
      <c r="E367" s="67"/>
      <c r="F367" s="67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  <c r="DW367" s="2"/>
      <c r="DX367" s="2"/>
      <c r="DY367" s="2"/>
      <c r="DZ367" s="2"/>
      <c r="EA367" s="2"/>
      <c r="EB367" s="2"/>
      <c r="EC367" s="2"/>
      <c r="ED367" s="2"/>
      <c r="EE367" s="2"/>
      <c r="EF367" s="2"/>
      <c r="EG367" s="2"/>
      <c r="EH367" s="2"/>
      <c r="EI367" s="2"/>
      <c r="EJ367" s="2"/>
      <c r="EK367" s="2"/>
      <c r="EL367" s="2"/>
      <c r="EM367" s="2"/>
      <c r="EN367" s="2"/>
      <c r="EO367" s="2"/>
      <c r="EP367" s="2"/>
      <c r="EQ367" s="2"/>
      <c r="ER367" s="2"/>
      <c r="ES367" s="2"/>
      <c r="ET367" s="2"/>
      <c r="EU367" s="2"/>
      <c r="EV367" s="2"/>
      <c r="EW367" s="2"/>
      <c r="EX367" s="2"/>
      <c r="EY367" s="2"/>
      <c r="EZ367" s="2"/>
      <c r="FA367" s="2"/>
      <c r="FB367" s="2"/>
      <c r="FC367" s="2"/>
      <c r="FD367" s="2"/>
      <c r="FE367" s="2"/>
      <c r="FF367" s="2"/>
      <c r="FG367" s="2"/>
      <c r="FH367" s="2"/>
      <c r="FI367" s="2"/>
      <c r="FJ367" s="2"/>
      <c r="FK367" s="2"/>
      <c r="FL367" s="2"/>
      <c r="FM367" s="2"/>
      <c r="FN367" s="2"/>
      <c r="FO367" s="2"/>
      <c r="FP367" s="2"/>
      <c r="FQ367" s="2"/>
      <c r="FR367" s="2"/>
      <c r="FS367" s="2"/>
      <c r="FT367" s="2"/>
      <c r="FU367" s="2"/>
      <c r="FV367" s="2"/>
      <c r="FW367" s="2"/>
      <c r="FX367" s="2"/>
      <c r="FY367" s="2"/>
      <c r="FZ367" s="2"/>
      <c r="GA367" s="2"/>
      <c r="GB367" s="2"/>
      <c r="GC367" s="2"/>
      <c r="GD367" s="2"/>
      <c r="GE367" s="2"/>
      <c r="GF367" s="2"/>
    </row>
    <row r="368" spans="1:195" s="15" customFormat="1" ht="10.8" customHeight="1" x14ac:dyDescent="0.25">
      <c r="A368" s="3"/>
      <c r="B368" s="67" t="s">
        <v>25</v>
      </c>
      <c r="C368" s="67"/>
      <c r="D368" s="67"/>
      <c r="E368" s="67"/>
      <c r="F368" s="67"/>
    </row>
  </sheetData>
  <mergeCells count="44">
    <mergeCell ref="A324:F324"/>
    <mergeCell ref="A348:F348"/>
    <mergeCell ref="A354:E354"/>
    <mergeCell ref="A273:F273"/>
    <mergeCell ref="A279:E279"/>
    <mergeCell ref="A280:F280"/>
    <mergeCell ref="A317:F317"/>
    <mergeCell ref="A323:E323"/>
    <mergeCell ref="A1:F1"/>
    <mergeCell ref="A5:A7"/>
    <mergeCell ref="B5:B7"/>
    <mergeCell ref="C5:C7"/>
    <mergeCell ref="D5:D6"/>
    <mergeCell ref="E5:E7"/>
    <mergeCell ref="F5:F7"/>
    <mergeCell ref="A250:F250"/>
    <mergeCell ref="A8:F8"/>
    <mergeCell ref="A64:E64"/>
    <mergeCell ref="A65:F65"/>
    <mergeCell ref="A107:F107"/>
    <mergeCell ref="A58:F58"/>
    <mergeCell ref="A220:F220"/>
    <mergeCell ref="A226:E226"/>
    <mergeCell ref="A227:F227"/>
    <mergeCell ref="A243:F243"/>
    <mergeCell ref="A249:E249"/>
    <mergeCell ref="A113:E113"/>
    <mergeCell ref="A114:F114"/>
    <mergeCell ref="A156:F156"/>
    <mergeCell ref="A162:E162"/>
    <mergeCell ref="A163:F163"/>
    <mergeCell ref="A366:F366"/>
    <mergeCell ref="B367:F367"/>
    <mergeCell ref="B368:F368"/>
    <mergeCell ref="C355:D355"/>
    <mergeCell ref="E355:F355"/>
    <mergeCell ref="A361:F361"/>
    <mergeCell ref="A362:F362"/>
    <mergeCell ref="A363:F363"/>
    <mergeCell ref="B364:F364"/>
    <mergeCell ref="A356:F356"/>
    <mergeCell ref="A357:F357"/>
    <mergeCell ref="A358:F358"/>
    <mergeCell ref="B359:F359"/>
  </mergeCells>
  <phoneticPr fontId="2" type="noConversion"/>
  <conditionalFormatting sqref="A58">
    <cfRule type="cellIs" dxfId="12" priority="71" stopIfTrue="1" operator="equal">
      <formula>0</formula>
    </cfRule>
  </conditionalFormatting>
  <conditionalFormatting sqref="A107">
    <cfRule type="cellIs" dxfId="11" priority="14" stopIfTrue="1" operator="equal">
      <formula>0</formula>
    </cfRule>
  </conditionalFormatting>
  <conditionalFormatting sqref="A156">
    <cfRule type="cellIs" dxfId="10" priority="12" stopIfTrue="1" operator="equal">
      <formula>0</formula>
    </cfRule>
  </conditionalFormatting>
  <conditionalFormatting sqref="A220">
    <cfRule type="cellIs" dxfId="9" priority="10" stopIfTrue="1" operator="equal">
      <formula>0</formula>
    </cfRule>
  </conditionalFormatting>
  <conditionalFormatting sqref="A243">
    <cfRule type="cellIs" dxfId="8" priority="8" stopIfTrue="1" operator="equal">
      <formula>0</formula>
    </cfRule>
  </conditionalFormatting>
  <conditionalFormatting sqref="A273">
    <cfRule type="cellIs" dxfId="7" priority="6" stopIfTrue="1" operator="equal">
      <formula>0</formula>
    </cfRule>
  </conditionalFormatting>
  <conditionalFormatting sqref="A317">
    <cfRule type="cellIs" dxfId="6" priority="4" stopIfTrue="1" operator="equal">
      <formula>0</formula>
    </cfRule>
  </conditionalFormatting>
  <conditionalFormatting sqref="A348">
    <cfRule type="cellIs" dxfId="5" priority="2" stopIfTrue="1" operator="equal">
      <formula>0</formula>
    </cfRule>
  </conditionalFormatting>
  <conditionalFormatting sqref="B38">
    <cfRule type="cellIs" dxfId="4" priority="15" stopIfTrue="1" operator="equal">
      <formula>0</formula>
    </cfRule>
  </conditionalFormatting>
  <conditionalFormatting sqref="B95">
    <cfRule type="cellIs" dxfId="3" priority="13" stopIfTrue="1" operator="equal">
      <formula>0</formula>
    </cfRule>
  </conditionalFormatting>
  <conditionalFormatting sqref="B144">
    <cfRule type="cellIs" dxfId="2" priority="11" stopIfTrue="1" operator="equal">
      <formula>0</formula>
    </cfRule>
  </conditionalFormatting>
  <conditionalFormatting sqref="B193">
    <cfRule type="cellIs" dxfId="1" priority="9" stopIfTrue="1" operator="equal">
      <formula>0</formula>
    </cfRule>
  </conditionalFormatting>
  <conditionalFormatting sqref="B310">
    <cfRule type="cellIs" dxfId="0" priority="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5CB19-43C8-4C67-835A-1FDBE2E0E1B8}">
  <dimension ref="A1:F35"/>
  <sheetViews>
    <sheetView workbookViewId="0">
      <selection activeCell="B3" sqref="B3:D22"/>
    </sheetView>
  </sheetViews>
  <sheetFormatPr defaultColWidth="8.88671875" defaultRowHeight="10.199999999999999" x14ac:dyDescent="0.25"/>
  <cols>
    <col min="1" max="1" width="5.33203125" style="37" customWidth="1"/>
    <col min="2" max="2" width="47.109375" style="37" customWidth="1"/>
    <col min="3" max="3" width="8.88671875" style="37"/>
    <col min="4" max="4" width="8.88671875" style="25"/>
    <col min="5" max="16384" width="8.88671875" style="37"/>
  </cols>
  <sheetData>
    <row r="1" spans="1:6" x14ac:dyDescent="0.25">
      <c r="A1" s="36" t="s">
        <v>41</v>
      </c>
    </row>
    <row r="2" spans="1:6" ht="20.399999999999999" x14ac:dyDescent="0.25">
      <c r="A2" s="38"/>
      <c r="B2" s="39"/>
      <c r="C2" s="39"/>
      <c r="D2" s="52" t="s">
        <v>60</v>
      </c>
    </row>
    <row r="3" spans="1:6" x14ac:dyDescent="0.25">
      <c r="A3" s="40">
        <v>12</v>
      </c>
      <c r="B3" s="41" t="s">
        <v>42</v>
      </c>
      <c r="C3" s="40" t="s">
        <v>17</v>
      </c>
      <c r="D3" s="53">
        <v>0.1</v>
      </c>
      <c r="F3" s="44"/>
    </row>
    <row r="4" spans="1:6" ht="20.399999999999999" x14ac:dyDescent="0.25">
      <c r="A4" s="40">
        <v>2</v>
      </c>
      <c r="B4" s="47" t="s">
        <v>61</v>
      </c>
      <c r="C4" s="43" t="s">
        <v>11</v>
      </c>
      <c r="D4" s="60">
        <v>46</v>
      </c>
    </row>
    <row r="5" spans="1:6" x14ac:dyDescent="0.25">
      <c r="A5" s="40">
        <v>3</v>
      </c>
      <c r="B5" s="41" t="s">
        <v>38</v>
      </c>
      <c r="C5" s="40" t="s">
        <v>10</v>
      </c>
      <c r="D5" s="51">
        <v>2</v>
      </c>
    </row>
    <row r="6" spans="1:6" ht="11.4" x14ac:dyDescent="0.25">
      <c r="A6" s="40">
        <v>6</v>
      </c>
      <c r="B6" s="45" t="s">
        <v>62</v>
      </c>
      <c r="C6" s="40" t="s">
        <v>91</v>
      </c>
      <c r="D6" s="54">
        <v>0.27600000000000002</v>
      </c>
    </row>
    <row r="7" spans="1:6" ht="20.399999999999999" x14ac:dyDescent="0.25">
      <c r="A7" s="40">
        <v>13</v>
      </c>
      <c r="B7" s="45" t="s">
        <v>103</v>
      </c>
      <c r="C7" s="40" t="s">
        <v>91</v>
      </c>
      <c r="D7" s="58">
        <v>5.5E-2</v>
      </c>
    </row>
    <row r="8" spans="1:6" ht="51.6" customHeight="1" x14ac:dyDescent="0.25">
      <c r="A8" s="40">
        <v>14</v>
      </c>
      <c r="B8" s="45" t="s">
        <v>104</v>
      </c>
      <c r="C8" s="40" t="s">
        <v>92</v>
      </c>
      <c r="D8" s="58">
        <v>5.0000000000000001E-3</v>
      </c>
    </row>
    <row r="9" spans="1:6" ht="55.95" customHeight="1" x14ac:dyDescent="0.25">
      <c r="A9" s="40">
        <v>15</v>
      </c>
      <c r="B9" s="45" t="s">
        <v>105</v>
      </c>
      <c r="C9" s="40" t="s">
        <v>92</v>
      </c>
      <c r="D9" s="58">
        <v>1.0999999999999999E-2</v>
      </c>
    </row>
    <row r="10" spans="1:6" x14ac:dyDescent="0.25">
      <c r="A10" s="40">
        <v>35</v>
      </c>
      <c r="B10" s="63" t="s">
        <v>115</v>
      </c>
      <c r="C10" s="40" t="s">
        <v>10</v>
      </c>
      <c r="D10" s="51">
        <v>1</v>
      </c>
    </row>
    <row r="11" spans="1:6" ht="20.399999999999999" x14ac:dyDescent="0.25">
      <c r="A11" s="40">
        <v>38</v>
      </c>
      <c r="B11" s="61" t="s">
        <v>107</v>
      </c>
      <c r="C11" s="40" t="s">
        <v>91</v>
      </c>
      <c r="D11" s="54">
        <v>0.81</v>
      </c>
    </row>
    <row r="12" spans="1:6" ht="20.399999999999999" x14ac:dyDescent="0.25">
      <c r="A12" s="40">
        <v>39</v>
      </c>
      <c r="B12" s="61" t="s">
        <v>116</v>
      </c>
      <c r="C12" s="40" t="s">
        <v>92</v>
      </c>
      <c r="D12" s="54">
        <v>8.1000000000000003E-2</v>
      </c>
    </row>
    <row r="13" spans="1:6" ht="20.399999999999999" x14ac:dyDescent="0.25">
      <c r="A13" s="40">
        <v>40</v>
      </c>
      <c r="B13" s="49" t="s">
        <v>109</v>
      </c>
      <c r="C13" s="40" t="s">
        <v>92</v>
      </c>
      <c r="D13" s="54">
        <v>0.16200000000000001</v>
      </c>
    </row>
    <row r="14" spans="1:6" x14ac:dyDescent="0.25">
      <c r="A14" s="40">
        <v>49</v>
      </c>
      <c r="B14" s="64" t="s">
        <v>106</v>
      </c>
      <c r="C14" s="40" t="s">
        <v>10</v>
      </c>
      <c r="D14" s="51">
        <v>1</v>
      </c>
    </row>
    <row r="15" spans="1:6" ht="22.8" x14ac:dyDescent="0.25">
      <c r="A15" s="40">
        <v>52</v>
      </c>
      <c r="B15" s="49" t="s">
        <v>119</v>
      </c>
      <c r="C15" s="40" t="s">
        <v>90</v>
      </c>
      <c r="D15" s="51">
        <v>114</v>
      </c>
    </row>
    <row r="16" spans="1:6" x14ac:dyDescent="0.25">
      <c r="A16" s="40">
        <v>55</v>
      </c>
      <c r="B16" s="49" t="s">
        <v>66</v>
      </c>
      <c r="C16" s="40" t="s">
        <v>11</v>
      </c>
      <c r="D16" s="51"/>
    </row>
    <row r="17" spans="1:4" ht="20.399999999999999" x14ac:dyDescent="0.25">
      <c r="A17" s="40">
        <v>56</v>
      </c>
      <c r="B17" s="49" t="s">
        <v>110</v>
      </c>
      <c r="C17" s="40" t="s">
        <v>90</v>
      </c>
      <c r="D17" s="51">
        <v>98</v>
      </c>
    </row>
    <row r="18" spans="1:4" ht="20.399999999999999" x14ac:dyDescent="0.25">
      <c r="A18" s="40">
        <v>58</v>
      </c>
      <c r="B18" s="49" t="s">
        <v>109</v>
      </c>
      <c r="C18" s="40" t="s">
        <v>93</v>
      </c>
      <c r="D18" s="51">
        <v>296</v>
      </c>
    </row>
    <row r="19" spans="1:4" ht="11.4" x14ac:dyDescent="0.25">
      <c r="A19" s="40">
        <v>59</v>
      </c>
      <c r="B19" s="49" t="s">
        <v>67</v>
      </c>
      <c r="C19" s="40" t="s">
        <v>93</v>
      </c>
      <c r="D19" s="51">
        <v>321</v>
      </c>
    </row>
    <row r="20" spans="1:4" ht="20.399999999999999" x14ac:dyDescent="0.25">
      <c r="A20" s="40">
        <v>61</v>
      </c>
      <c r="B20" s="62" t="s">
        <v>107</v>
      </c>
      <c r="C20" s="40" t="s">
        <v>93</v>
      </c>
      <c r="D20" s="51">
        <v>321</v>
      </c>
    </row>
    <row r="21" spans="1:4" ht="20.399999999999999" x14ac:dyDescent="0.25">
      <c r="A21" s="40">
        <v>62</v>
      </c>
      <c r="B21" s="62" t="s">
        <v>117</v>
      </c>
      <c r="C21" s="40" t="s">
        <v>93</v>
      </c>
      <c r="D21" s="51">
        <v>273</v>
      </c>
    </row>
    <row r="22" spans="1:4" ht="11.4" x14ac:dyDescent="0.25">
      <c r="A22" s="40">
        <v>74</v>
      </c>
      <c r="B22" s="49" t="s">
        <v>71</v>
      </c>
      <c r="C22" s="40" t="s">
        <v>93</v>
      </c>
      <c r="D22" s="51">
        <v>187</v>
      </c>
    </row>
    <row r="24" spans="1:4" x14ac:dyDescent="0.25">
      <c r="C24" s="15"/>
      <c r="D24" s="9"/>
    </row>
    <row r="25" spans="1:4" x14ac:dyDescent="0.25">
      <c r="C25" s="15"/>
      <c r="D25" s="9"/>
    </row>
    <row r="26" spans="1:4" x14ac:dyDescent="0.25">
      <c r="C26" s="15"/>
      <c r="D26" s="9"/>
    </row>
    <row r="27" spans="1:4" x14ac:dyDescent="0.25">
      <c r="C27" s="15"/>
      <c r="D27" s="9"/>
    </row>
    <row r="28" spans="1:4" x14ac:dyDescent="0.25">
      <c r="C28" s="15"/>
      <c r="D28" s="9"/>
    </row>
    <row r="29" spans="1:4" x14ac:dyDescent="0.25">
      <c r="C29" s="15"/>
      <c r="D29" s="9"/>
    </row>
    <row r="30" spans="1:4" x14ac:dyDescent="0.25">
      <c r="C30" s="15"/>
      <c r="D30" s="9"/>
    </row>
    <row r="31" spans="1:4" x14ac:dyDescent="0.25">
      <c r="C31" s="15"/>
      <c r="D31" s="9"/>
    </row>
    <row r="32" spans="1:4" x14ac:dyDescent="0.25">
      <c r="C32" s="15"/>
      <c r="D32" s="9"/>
    </row>
    <row r="33" spans="3:4" x14ac:dyDescent="0.25">
      <c r="C33" s="15"/>
      <c r="D33" s="9"/>
    </row>
    <row r="34" spans="3:4" x14ac:dyDescent="0.25">
      <c r="C34" s="15"/>
      <c r="D34" s="9"/>
    </row>
    <row r="35" spans="3:4" x14ac:dyDescent="0.25">
      <c r="C35" s="15"/>
      <c r="D3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Leht1</vt:lpstr>
      <vt:lpstr>Leht2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2024-11-12T18:06:57Z</dcterms:modified>
</cp:coreProperties>
</file>